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N133" i="1"/>
  <c r="N132"/>
  <c r="N131"/>
  <c r="N130"/>
  <c r="N129"/>
  <c r="N128"/>
  <c r="N127"/>
  <c r="N126"/>
  <c r="N125"/>
  <c r="N124"/>
  <c r="N123"/>
  <c r="N122"/>
  <c r="N121"/>
  <c r="N120"/>
  <c r="N119"/>
  <c r="N118"/>
  <c r="N117"/>
  <c r="N116"/>
  <c r="N115"/>
  <c r="N114"/>
  <c r="N113"/>
  <c r="N112"/>
  <c r="N111"/>
  <c r="N110"/>
  <c r="N109"/>
  <c r="N108"/>
  <c r="N107"/>
  <c r="N106"/>
  <c r="N105"/>
  <c r="N104"/>
  <c r="N103"/>
  <c r="N102"/>
  <c r="N101"/>
  <c r="N100"/>
  <c r="N99"/>
  <c r="N98"/>
  <c r="N97"/>
  <c r="N96"/>
  <c r="N95"/>
  <c r="N94"/>
  <c r="N93"/>
  <c r="N92"/>
  <c r="N91"/>
  <c r="N90"/>
  <c r="N89"/>
  <c r="N88"/>
  <c r="N87"/>
  <c r="N86"/>
  <c r="N85"/>
  <c r="N84"/>
  <c r="N83"/>
  <c r="N82"/>
  <c r="N81"/>
  <c r="N80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N10"/>
  <c r="N9"/>
  <c r="N8"/>
  <c r="N7"/>
  <c r="N134" l="1"/>
  <c r="N135" s="1"/>
</calcChain>
</file>

<file path=xl/sharedStrings.xml><?xml version="1.0" encoding="utf-8"?>
<sst xmlns="http://schemas.openxmlformats.org/spreadsheetml/2006/main" count="707" uniqueCount="335">
  <si>
    <t>Приложение 1</t>
  </si>
  <si>
    <t>СПЕЦИФИКАЦИЯ</t>
  </si>
  <si>
    <t>ЛОТ №</t>
  </si>
  <si>
    <t>Поставка спецобуви</t>
  </si>
  <si>
    <t>№ п.п.</t>
  </si>
  <si>
    <t>Ном. Номер</t>
  </si>
  <si>
    <t>Наименование товара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</si>
  <si>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</si>
  <si>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</si>
  <si>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</si>
  <si>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</si>
  <si>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</si>
  <si>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</si>
  <si>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</si>
  <si>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1 кв.</t>
  </si>
  <si>
    <t>2 кв.</t>
  </si>
  <si>
    <t>3 кв.</t>
  </si>
  <si>
    <t>4 кв.</t>
  </si>
  <si>
    <t>Итого</t>
  </si>
  <si>
    <t>БОТИНКИ КОЖАНЫЕ Р.39</t>
  </si>
  <si>
    <t>ГОСТ 12.4.137-84; ГОСТ 12.4.187-97 Цвет черный</t>
  </si>
  <si>
    <t>пар</t>
  </si>
  <si>
    <t>Республика Башкортостан</t>
  </si>
  <si>
    <t>БОТИНКИ КОЖАНЫЕ Р.40</t>
  </si>
  <si>
    <t>БОТИНКИ КОЖАНЫЕ Р.41</t>
  </si>
  <si>
    <t>БОТИНКИ КОЖАНЫЕ Р.42</t>
  </si>
  <si>
    <t>БОТИНКИ КОЖАНЫЕ Р.43</t>
  </si>
  <si>
    <t>БОТИНКИ КОЖАНЫЕ Р.44</t>
  </si>
  <si>
    <t>БОТИНКИ КОЖАНЫЕ Р.45</t>
  </si>
  <si>
    <t>БОТИНКИ КОЖАНЫЕ Р.46</t>
  </si>
  <si>
    <t>БОТИНКИ КОЖАНЫЕ Р.47</t>
  </si>
  <si>
    <t>БОТИНКИ КОЖАНЫЕ С ЖЕСТКИМ ПОДНОСКОМ Р.37</t>
  </si>
  <si>
    <t>ГОСТ 12.4.137-84; ГОСТ 28507-90 Цвет черный</t>
  </si>
  <si>
    <t>БОТИНКИ КОЖАНЫЕ С ЖЕСТКИМ ПОДНОСКОМ Р.38</t>
  </si>
  <si>
    <t>БОТИНКИ КОЖАНЫЕ С ЖЕСТКИМ ПОДНОСКОМ Р.39</t>
  </si>
  <si>
    <t>БОТИНКИ КОЖАНЫЕ С ЖЕСТКИМ ПОДНОСКОМ Р.40</t>
  </si>
  <si>
    <t>БОТИНКИ КОЖАНЫЕ С ЖЕСТКИМ ПОДНОСКОМ Р.41</t>
  </si>
  <si>
    <t>БОТИНКИ КОЖАНЫЕ С ЖЕСТКИМ ПОДНОСКОМ Р.42</t>
  </si>
  <si>
    <t>БОТИНКИ КОЖАНЫЕ С ЖЕСТКИМ ПОДНОСКОМ Р.43</t>
  </si>
  <si>
    <t>БОТИНКИ КОЖАНЫЕ С ЖЕСТКИМ ПОДНОСКОМ Р.44</t>
  </si>
  <si>
    <t>БОТИНКИ КОЖАНЫЕ С ЖЕСТКИМ ПОДНОСКОМ Р.45</t>
  </si>
  <si>
    <t>БОТИНКИ КОЖАНЫЕ С ЖЕСТКИМ ПОДНОСКОМ Р.46</t>
  </si>
  <si>
    <t>БОТИНКИ КОЖАНЫЕ С ЖЕСТКИМ ПОДНОСКОМ Р.47</t>
  </si>
  <si>
    <t>БОТИНКИ КОЖАНЫЕ УТЕПЛЕННЫЕ Р.36</t>
  </si>
  <si>
    <t>ГОСТ 12.4.137-84; ГОСТ 26167-2005 Цвет черный</t>
  </si>
  <si>
    <t>БОТИНКИ КОЖАНЫЕ УТЕПЛЕННЫЕ Р.37</t>
  </si>
  <si>
    <t>БОТИНКИ КОЖАНЫЕ УТЕПЛЕННЫЕ Р.38</t>
  </si>
  <si>
    <t>БОТИНКИ КОЖАНЫЕ УТЕПЛЕННЫЕ Р.39</t>
  </si>
  <si>
    <t>БОТИНКИ КОЖАНЫЕ УТЕПЛЕННЫЕ Р.40</t>
  </si>
  <si>
    <t>БОТИНКИ КОЖАНЫЕ УТЕПЛЕННЫЕ Р.41</t>
  </si>
  <si>
    <t>БОТИНКИ КОЖАНЫЕ УТЕПЛЕННЫЕ Р.42</t>
  </si>
  <si>
    <t>БОТИНКИ КОЖАНЫЕ УТЕПЛЕННЫЕ Р.43</t>
  </si>
  <si>
    <t>БОТИНКИ КОЖАНЫЕ УТЕПЛЕННЫЕ Р.44</t>
  </si>
  <si>
    <t>БОТИНКИ КОЖАНЫЕ УТЕПЛЕННЫЕ Р.45</t>
  </si>
  <si>
    <t>БОТИНКИ КОЖАНЫЕ УТЕПЛЕННЫЕ Р.46</t>
  </si>
  <si>
    <t>БОТИНКИ КОЖАНЫЕ УТЕПЛЕННЫЕ Р.47</t>
  </si>
  <si>
    <t>БОТИНКИ КОЖАНЫЕ УТЕПЛЕННЫЕ С ЖЕСТКИМ ПОДНОСКОМ Р.38</t>
  </si>
  <si>
    <t>БОТИНКИ КОЖАНЫЕ УТЕПЛЕННЫЕ С ЖЕСТКИМ ПОДНОСКОМ Р.39</t>
  </si>
  <si>
    <t>БОТИНКИ КОЖАНЫЕ УТЕПЛЕННЫЕ С ЖЕСТКИМ ПОДНОСКОМ Р.40</t>
  </si>
  <si>
    <t>БОТИНКИ КОЖАНЫЕ УТЕПЛЕННЫЕ С ЖЕСТКИМ ПОДНОСКОМ Р.41</t>
  </si>
  <si>
    <t>БОТИНКИ КОЖАНЫЕ УТЕПЛЕННЫЕ С ЖЕСТКИМ ПОДНОСКОМ Р.42</t>
  </si>
  <si>
    <t>БОТИНКИ КОЖАНЫЕ УТЕПЛЕННЫЕ С ЖЕСТКИМ ПОДНОСКОМ Р.43</t>
  </si>
  <si>
    <t>БОТИНКИ КОЖАНЫЕ УТЕПЛЕННЫЕ С ЖЕСТКИМ ПОДНОСКОМ Р.44</t>
  </si>
  <si>
    <t>БОТИНКИ КОЖАНЫЕ УТЕПЛЕННЫЕ С ЖЕСТКИМ ПОДНОСКОМ Р.45</t>
  </si>
  <si>
    <t>БОТИНКИ КОЖАНЫЕ УТЕПЛЕННЫЕ С ЖЕСТКИМ ПОДНОСКОМ Р.46</t>
  </si>
  <si>
    <t>БОТИНКИ КОЖАНЫЕ УТЕПЛЕННЫЕ С ЖЕСТКИМ ПОДНОСКОМ Р.47</t>
  </si>
  <si>
    <t>ВАЛЕНКИ С РЕЗИНОВЫМ НИЗОМ Р.38</t>
  </si>
  <si>
    <t>ГОСТ 18724-88 ТУ 17 РФ 0302312-002-90 Цвет серый</t>
  </si>
  <si>
    <t>ВАЛЕНКИ С РЕЗИНОВЫМ НИЗОМ Р.39</t>
  </si>
  <si>
    <t>ВАЛЕНКИ С РЕЗИНОВЫМ НИЗОМ Р.41</t>
  </si>
  <si>
    <t>ВАЛЕНКИ С РЕЗИНОВЫМ НИЗОМ Р.42</t>
  </si>
  <si>
    <t>ВАЛЕНКИ С РЕЗИНОВЫМ НИЗОМ Р.43</t>
  </si>
  <si>
    <t>ВАЛЕНКИ С РЕЗИНОВЫМ НИЗОМ Р.44</t>
  </si>
  <si>
    <t>ВАЛЕНКИ С РЕЗИНОВЫМ НИЗОМ Р.47</t>
  </si>
  <si>
    <t>САПОГИ КОЖАНЫЕ С ЖЕСТКИМ ПОДНОСКОМ Р.40</t>
  </si>
  <si>
    <t>САПОГИ КОЖАНЫЕ С ЖЕСТКИМ ПОДНОСКОМ Р.41</t>
  </si>
  <si>
    <t>САПОГИ КОЖАНЫЕ С ЖЕСТКИМ ПОДНОСКОМ Р.42</t>
  </si>
  <si>
    <t>САПОГИ КОЖАНЫЕ С ЖЕСТКИМ ПОДНОСКОМ Р.43</t>
  </si>
  <si>
    <t>САПОГИ КОЖАНЫЕ С ЖЕСТКИМ ПОДНОСКОМ Р.44</t>
  </si>
  <si>
    <t>САПОГИ КОЖАНЫЕ С ЖЕСТКИМ ПОДНОСКОМ Р.45</t>
  </si>
  <si>
    <t>САПОГИ КОЖАНЫЕ С ЖЕСТКИМ ПОДНОСКОМ Р.46</t>
  </si>
  <si>
    <t>САПОГИ КОЖАНЫЕ УТЕПЛЕННЫЕ ДЛЯ ДОСТАВЩИКОВ ТЕЛЕГРАММ Р.36</t>
  </si>
  <si>
    <t>ГОСТ 26167-2005</t>
  </si>
  <si>
    <t>САПОГИ КОЖАНЫЕ УТЕПЛЕННЫЕ ДЛЯ ДОСТАВЩИКОВ ТЕЛЕГРАММ Р.37</t>
  </si>
  <si>
    <t>САПОГИ КОЖАНЫЕ УТЕПЛЕННЫЕ ДЛЯ ДОСТАВЩИКОВ ТЕЛЕГРАММ Р.38</t>
  </si>
  <si>
    <t>САПОГИ КОЖАНЫЕ УТЕПЛЕННЫЕ ДЛЯ ДОСТАВЩИКОВ ТЕЛЕГРАММ Р.39</t>
  </si>
  <si>
    <t>САПОГИ ПВХ ЖЕНСКИЕ ДЛЯ ДОСТАВЩИКОВ ТЕЛЕГРАММ (УБОРЩИКОВ ПРОИЗВОДСТВЕННЫХ И СЛУЖЕБНЫХ ПОМЕЩЕНИЙ) Р.36</t>
  </si>
  <si>
    <t>ТУ 2590-001-41598788-2009</t>
  </si>
  <si>
    <t>САПОГИ ПВХ ЖЕНСКИЕ ДЛЯ ДОСТАВЩИКОВ ТЕЛЕГРАММ (УБОРЩИКОВ ПРОИЗВОДСТВЕННЫХ И СЛУЖЕБНЫХ ПОМЕЩЕНИЙ) Р.37</t>
  </si>
  <si>
    <t>САПОГИ ПВХ ЖЕНСКИЕ ДЛЯ ДОСТАВЩИКОВ ТЕЛЕГРАММ (УБОРЩИКОВ ПРОИЗВОДСТВЕННЫХ И СЛУЖЕБНЫХ ПОМЕЩЕНИЙ) Р.38</t>
  </si>
  <si>
    <t>САПОГИ ПВХ ЖЕНСКИЕ ДЛЯ ДОСТАВЩИКОВ ТЕЛЕГРАММ (УБОРЩИКОВ ПРОИЗВОДСТВЕННЫХ И СЛУЖЕБНЫХ ПОМЕЩЕНИЙ) Р.39</t>
  </si>
  <si>
    <t>САПОГИ ПВХ ЖЕНСКИЕ ДЛЯ ДОСТАВЩИКОВ ТЕЛЕГРАММ (УБОРЩИКОВ ПРОИЗВОДСТВЕННЫХ И СЛУЖЕБНЫХ ПОМЕЩЕНИЙ) Р.40</t>
  </si>
  <si>
    <t>САПОГИ ПВХ ЖЕНСКИЕ ДЛЯ ДОСТАВЩИКОВ ТЕЛЕГРАММ (УБОРЩИКОВ ПРОИЗВОДСТВЕННЫХ И СЛУЖЕБНЫХ ПОМЕЩЕНИЙ) Р.41</t>
  </si>
  <si>
    <t>САПОГИ ПВХ МУЖСКИЕ Р.40</t>
  </si>
  <si>
    <t>САПОГИ ПВХ МУЖСКИЕ Р.41</t>
  </si>
  <si>
    <t>САПОГИ ПВХ МУЖСКИЕ Р.42</t>
  </si>
  <si>
    <t>САПОГИ ПВХ МУЖСКИЕ Р.43</t>
  </si>
  <si>
    <t>САПОГИ ПВХ МУЖСКИЕ Р.44</t>
  </si>
  <si>
    <t>САПОГИ ПВХ МУЖСКИЕ Р.45</t>
  </si>
  <si>
    <t>САПОГИ РЕЗИНОВЫЕ БОЛОТНЫЕ Р.39</t>
  </si>
  <si>
    <t>ГОСТ 5375-79</t>
  </si>
  <si>
    <t>САПОГИ РЕЗИНОВЫЕ БОЛОТНЫЕ Р.40</t>
  </si>
  <si>
    <t>САПОГИ РЕЗИНОВЫЕ БОЛОТНЫЕ Р.41</t>
  </si>
  <si>
    <t>САПОГИ РЕЗИНОВЫЕ БОЛОТНЫЕ Р.42</t>
  </si>
  <si>
    <t>САПОГИ РЕЗИНОВЫЕ БОЛОТНЫЕ Р.43</t>
  </si>
  <si>
    <t>САПОГИ РЕЗИНОВЫЕ БОЛОТНЫЕ Р.44</t>
  </si>
  <si>
    <t>САПОГИ РЕЗИНОВЫЕ БОЛОТНЫЕ Р.45</t>
  </si>
  <si>
    <t>САПОГИ РЕЗИНОВЫЕ С ЖЕСТКИМ ПОДНОСКОМ Р.38</t>
  </si>
  <si>
    <t>ТУ 2595-001-5020598-02</t>
  </si>
  <si>
    <t>САПОГИ РЕЗИНОВЫЕ С ЖЕСТКИМ ПОДНОСКОМ Р.39</t>
  </si>
  <si>
    <t>САПОГИ РЕЗИНОВЫЕ С ЖЕСТКИМ ПОДНОСКОМ Р.40</t>
  </si>
  <si>
    <t>САПОГИ РЕЗИНОВЫЕ С ЖЕСТКИМ ПОДНОСКОМ Р.41</t>
  </si>
  <si>
    <t>САПОГИ РЕЗИНОВЫЕ С ЖЕСТКИМ ПОДНОСКОМ Р.42</t>
  </si>
  <si>
    <t>САПОГИ РЕЗИНОВЫЕ С ЖЕСТКИМ ПОДНОСКОМ Р.43</t>
  </si>
  <si>
    <t>САПОГИ РЕЗИНОВЫЕ С ЖЕСТКИМ ПОДНОСКОМ Р.44</t>
  </si>
  <si>
    <t>САПОГИ РЕЗИНОВЫЕ С ЖЕСТКИМ ПОДНОСКОМ Р.45</t>
  </si>
  <si>
    <t>САПОГИ РЕЗИНОВЫЕ С ЖЕСТКИМ ПОДНОСКОМ Р.46</t>
  </si>
  <si>
    <t>САПОГИ РЕЗИНОВЫЕ С ЖЕСТКИМ ПОДНОСКОМ Р.47</t>
  </si>
  <si>
    <t>ТАПОЧКИ ЖЕНСКИЕ Р.35</t>
  </si>
  <si>
    <t>ТАПОЧКИ ЖЕНСКИЕ Р.36</t>
  </si>
  <si>
    <t>ТАПОЧКИ ЖЕНСКИЕ Р.37</t>
  </si>
  <si>
    <t>ТАПОЧКИ ЖЕНСКИЕ Р.38</t>
  </si>
  <si>
    <t>ТАПОЧКИ ЖЕНСКИЕ Р.39</t>
  </si>
  <si>
    <t>ТАПОЧКИ ЖЕНСКИЕ Р.40</t>
  </si>
  <si>
    <t>ТАПОЧКИ ЖЕНСКИЕ Р.41</t>
  </si>
  <si>
    <t>ТАПОЧКИ ЖЕНСКИЕ Р.42</t>
  </si>
  <si>
    <t>ТАПОЧКИ МУЖСКИЕ Р.38</t>
  </si>
  <si>
    <t>ТАПОЧКИ МУЖСКИЕ Р.39</t>
  </si>
  <si>
    <t>ТАПОЧКИ МУЖСКИЕ Р.40</t>
  </si>
  <si>
    <t>ТАПОЧКИ МУЖСКИЕ Р.41</t>
  </si>
  <si>
    <t>ТАПОЧКИ МУЖСКИЕ Р.42</t>
  </si>
  <si>
    <t>ТАПОЧКИ МУЖСКИЕ Р.43</t>
  </si>
  <si>
    <t>ТАПОЧКИ МУЖСКИЕ Р.44</t>
  </si>
  <si>
    <t>ТАПОЧКИ МУЖСКИЕ Р.46</t>
  </si>
  <si>
    <t>ТУФЛИ КОЖАНЫЕ ДЛЯ СТАНЦИОННОГО ПЕРСОНАЛА Р.35</t>
  </si>
  <si>
    <t>ТУФЛИ КОЖАНЫЕ ДЛЯ СТАНЦИОННОГО ПЕРСОНАЛА Р.36</t>
  </si>
  <si>
    <t>ТУФЛИ КОЖАНЫЕ ДЛЯ СТАНЦИОННОГО ПЕРСОНАЛА Р.37</t>
  </si>
  <si>
    <t>ТУФЛИ КОЖАНЫЕ ДЛЯ СТАНЦИОННОГО ПЕРСОНАЛА Р.38</t>
  </si>
  <si>
    <t>ТУФЛИ КОЖАНЫЕ ДЛЯ СТАНЦИОННОГО ПЕРСОНАЛА Р.39</t>
  </si>
  <si>
    <t>ТУФЛИ КОЖАНЫЕ ДЛЯ СТАНЦИОННОГО ПЕРСОНАЛА Р.40</t>
  </si>
  <si>
    <t>ТУФЛИ КОЖАНЫЕ ДЛЯ СТАНЦИОННОГО ПЕРСОНАЛА Р.41</t>
  </si>
  <si>
    <t>ТУФЛИ КОЖАНЫЕ ДЛЯ СТАНЦИОННОГО ПЕРСОНАЛА Р.42</t>
  </si>
  <si>
    <t>ТУФЛИ КОЖАНЫЕ ЖЕНСКИЕ ДЛЯ ДОСТАВЩИКОВ ТЕЛЕГРАММ Р.36</t>
  </si>
  <si>
    <t>ТУФЛИ КОЖАНЫЕ ЖЕНСКИЕ ДЛЯ ДОСТАВЩИКОВ ТЕЛЕГРАММ Р.37</t>
  </si>
  <si>
    <t>ТУФЛИ КОЖАНЫЕ ЖЕНСКИЕ ДЛЯ ДОСТАВЩИКОВ ТЕЛЕГРАММ Р.38</t>
  </si>
  <si>
    <t>ТУФЛИ КОЖАНЫЕ ЖЕНСКИЕ ДЛЯ ДОСТАВЩИКОВ ТЕЛЕГРАММ Р.39</t>
  </si>
  <si>
    <t>ТУФЛИ КОЖАНЫЕ ЖЕНСКИЕ ДЛЯ ДОСТАВЩИКОВ ТЕЛЕГРАММ Р.41</t>
  </si>
  <si>
    <t>ТУФЛИ КОЖАНЫЕ Р.39</t>
  </si>
  <si>
    <t>ТУФЛИ КОЖАНЫЕ Р.40</t>
  </si>
  <si>
    <t>ТУФЛИ КОЖАНЫЕ Р.41</t>
  </si>
  <si>
    <t>ТУФЛИ КОЖАНЫЕ Р.42</t>
  </si>
  <si>
    <t>ТУФЛИ КОЖАНЫЕ Р.43</t>
  </si>
  <si>
    <t>ТУФЛИ КОЖАНЫЕ Р.44</t>
  </si>
  <si>
    <t>ТУФЛИ КОЖАНЫЕ Р.45</t>
  </si>
  <si>
    <t>ТУФЛИ КОЖАНЫЕ Р.46</t>
  </si>
  <si>
    <t>САПОГИ РЕЗИНОВЫЕ БОЛОТНЫЕ Р.46</t>
  </si>
  <si>
    <t>ГОСТ 5375-79 Цвет черный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</si>
  <si>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</si>
  <si>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</si>
  <si>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</si>
  <si>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</si>
  <si>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</si>
  <si>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</si>
  <si>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</si>
  <si>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не менее 12 месяцев</t>
  </si>
  <si>
    <t>Срок службы</t>
  </si>
  <si>
    <t>не менее 25 лет</t>
  </si>
  <si>
    <t>Инициатор закупки:</t>
  </si>
  <si>
    <t>Жилко Ю.Л.</t>
  </si>
  <si>
    <t>40984</t>
  </si>
  <si>
    <t>40985</t>
  </si>
  <si>
    <t>40986</t>
  </si>
  <si>
    <t>40988</t>
  </si>
  <si>
    <t>40989</t>
  </si>
  <si>
    <t>40991</t>
  </si>
  <si>
    <t>40992</t>
  </si>
  <si>
    <t>40995</t>
  </si>
  <si>
    <t>40996</t>
  </si>
  <si>
    <t>40932</t>
  </si>
  <si>
    <t>40957</t>
  </si>
  <si>
    <t>40960</t>
  </si>
  <si>
    <t>40962</t>
  </si>
  <si>
    <t>40964</t>
  </si>
  <si>
    <t>40966</t>
  </si>
  <si>
    <t>40967</t>
  </si>
  <si>
    <t>40969</t>
  </si>
  <si>
    <t>40972</t>
  </si>
  <si>
    <t>40974</t>
  </si>
  <si>
    <t>40977</t>
  </si>
  <si>
    <t>40774</t>
  </si>
  <si>
    <t>40775</t>
  </si>
  <si>
    <t>40777</t>
  </si>
  <si>
    <t>40778</t>
  </si>
  <si>
    <t>40779</t>
  </si>
  <si>
    <t>40781</t>
  </si>
  <si>
    <t>40782</t>
  </si>
  <si>
    <t>40783</t>
  </si>
  <si>
    <t>40784</t>
  </si>
  <si>
    <t>40785</t>
  </si>
  <si>
    <t>40786</t>
  </si>
  <si>
    <t>40787</t>
  </si>
  <si>
    <t>40758</t>
  </si>
  <si>
    <t>40759</t>
  </si>
  <si>
    <t>40760</t>
  </si>
  <si>
    <t>40761</t>
  </si>
  <si>
    <t>40762</t>
  </si>
  <si>
    <t>40763</t>
  </si>
  <si>
    <t>40765</t>
  </si>
  <si>
    <t>40766</t>
  </si>
  <si>
    <t>40767</t>
  </si>
  <si>
    <t>40769</t>
  </si>
  <si>
    <t>40801</t>
  </si>
  <si>
    <t>40802</t>
  </si>
  <si>
    <t>40805</t>
  </si>
  <si>
    <t>40806</t>
  </si>
  <si>
    <t>40807</t>
  </si>
  <si>
    <t>40808</t>
  </si>
  <si>
    <t>40812</t>
  </si>
  <si>
    <t>41018</t>
  </si>
  <si>
    <t>41019</t>
  </si>
  <si>
    <t>41020</t>
  </si>
  <si>
    <t>41021</t>
  </si>
  <si>
    <t>41022</t>
  </si>
  <si>
    <t>41023</t>
  </si>
  <si>
    <t>41024</t>
  </si>
  <si>
    <t>40792</t>
  </si>
  <si>
    <t>40793</t>
  </si>
  <si>
    <t>40794</t>
  </si>
  <si>
    <t>40795</t>
  </si>
  <si>
    <t>41105</t>
  </si>
  <si>
    <t>41107</t>
  </si>
  <si>
    <t>41108</t>
  </si>
  <si>
    <t>41110</t>
  </si>
  <si>
    <t>41111</t>
  </si>
  <si>
    <t>41112</t>
  </si>
  <si>
    <t>41085</t>
  </si>
  <si>
    <t>41086</t>
  </si>
  <si>
    <t>41087</t>
  </si>
  <si>
    <t>41088</t>
  </si>
  <si>
    <t>41089</t>
  </si>
  <si>
    <t>41090</t>
  </si>
  <si>
    <t>41114</t>
  </si>
  <si>
    <t>41117</t>
  </si>
  <si>
    <t>41119</t>
  </si>
  <si>
    <t>41120</t>
  </si>
  <si>
    <t>41122</t>
  </si>
  <si>
    <t>41124</t>
  </si>
  <si>
    <t>41125</t>
  </si>
  <si>
    <t>41027</t>
  </si>
  <si>
    <t>41028</t>
  </si>
  <si>
    <t>41029</t>
  </si>
  <si>
    <t>41030</t>
  </si>
  <si>
    <t>41031</t>
  </si>
  <si>
    <t>41033</t>
  </si>
  <si>
    <t>41034</t>
  </si>
  <si>
    <t>41036</t>
  </si>
  <si>
    <t>41037</t>
  </si>
  <si>
    <t>41038</t>
  </si>
  <si>
    <t>40737</t>
  </si>
  <si>
    <t>40738</t>
  </si>
  <si>
    <t>40739</t>
  </si>
  <si>
    <t>40741</t>
  </si>
  <si>
    <t>40742</t>
  </si>
  <si>
    <t>40743</t>
  </si>
  <si>
    <t>40744</t>
  </si>
  <si>
    <t>40746</t>
  </si>
  <si>
    <t>40726</t>
  </si>
  <si>
    <t>40727</t>
  </si>
  <si>
    <t>40729</t>
  </si>
  <si>
    <t>40730</t>
  </si>
  <si>
    <t>40731</t>
  </si>
  <si>
    <t>40732</t>
  </si>
  <si>
    <t>40733</t>
  </si>
  <si>
    <t>40736</t>
  </si>
  <si>
    <t>41144</t>
  </si>
  <si>
    <t>41145</t>
  </si>
  <si>
    <t>41146</t>
  </si>
  <si>
    <t>41148</t>
  </si>
  <si>
    <t>41149</t>
  </si>
  <si>
    <t>41150</t>
  </si>
  <si>
    <t>41152</t>
  </si>
  <si>
    <t>41153</t>
  </si>
  <si>
    <t>41134</t>
  </si>
  <si>
    <t>41135</t>
  </si>
  <si>
    <t>41136</t>
  </si>
  <si>
    <t>41137</t>
  </si>
  <si>
    <t>41139</t>
  </si>
  <si>
    <t>41006</t>
  </si>
  <si>
    <t>41007</t>
  </si>
  <si>
    <t>41008</t>
  </si>
  <si>
    <t>41009</t>
  </si>
  <si>
    <t>41010</t>
  </si>
  <si>
    <t>41011</t>
  </si>
  <si>
    <t>41012</t>
  </si>
  <si>
    <t>41013</t>
  </si>
  <si>
    <t>42032</t>
  </si>
  <si>
    <t>Предельная стоимость лота составляет 4 376 946,27 руб. (с НДС)</t>
  </si>
  <si>
    <t>Требования к качественным характеристикам и комплектности</t>
  </si>
  <si>
    <t xml:space="preserve">Ботинки высокие кожаные с жестким подноском </t>
  </si>
  <si>
    <t xml:space="preserve">ГОСТ 12.4.137-84, ГОСТ 12.4.187-97. Верх обуви: натуральная кожа. Подкладка: текстильный материал. Подносок: металлический (МУН 200 Дж). Тип подошвы: однослойная. Подошва:полиуретан. Метод крепления:литьевой. Цвет: чёрный. Размер: 38-47.                                                                                                        </t>
  </si>
  <si>
    <t xml:space="preserve">Ботинки кожаные </t>
  </si>
  <si>
    <t xml:space="preserve">ГОСТ 12.4.137-84, ГОСТ 12.4.187-97. Верх обуви: натуральная кожа. Подкладка: текстильный материал. Тип подошвы: однослойная. Подошва:полиуретан. Метод крепления:литьевой. Цвет: чёрный. Размер: 38-47.                  </t>
  </si>
  <si>
    <t xml:space="preserve">Туфли кожаные </t>
  </si>
  <si>
    <t>Сапоги кожаные с жестким подноском</t>
  </si>
  <si>
    <t>ГОСТ 12.4.137-84, ГОСТ 28507-90. Верх обуви: натуральная кожа. Подкладка: текстильный материал. Подносок: сталь (200 Дж). Тип подошвы: двухслойная. Подошва: полиуретан/термополиуретан. Метод крепления: литьевой. Цвет: цёрный. Размеры: 37-47.</t>
  </si>
  <si>
    <t xml:space="preserve">Сапоги резиновые с жестким подноском </t>
  </si>
  <si>
    <t>ТУ 2595-001-5020598-02. Верх обуви: ПВХ. Подкладка: трикотаж. Подносок: сталь (200 Дж). Антипрокольная стелька: сталь. Тип подошвы: однослойная. Подошва: ПВХ плотный. Метод крепления: литьевой. Цвет: синий. Размеры: 37-47.</t>
  </si>
  <si>
    <t>Сапоги ПВХ мужские</t>
  </si>
  <si>
    <t>ТУ 2590-001-41598788-2009. Верх обуви:ПВХ. Подкладка: трикотаж. Тип подошвы:однослойная. Подошва: ПВХ плотный. Метод крепления: литьевой. Цвет: чёрный. Размеры: 37-47.</t>
  </si>
  <si>
    <t>Сапоги ПВХ  женские для доставщиков телеграмм (уборщиков производственных и служебных помещений)</t>
  </si>
  <si>
    <t>ТУ 2590-001-41598788-2009. Верх обуви:ПВХ. Подкладка: трикотаж. Тип подошвы:однослойная. Подошва: ПВХ плотный. Метод крепления: литьевой. Цвет: синий. Размеры: 36-41.</t>
  </si>
  <si>
    <t>Сапоги резиновые болотные</t>
  </si>
  <si>
    <t>ГОСТ 5375-79. Верх обуви: резина. Подкладка: трикотаж. Тип подошвы: однослойная, рифлёная с каблуком. Подошва: резина. Метод крепления: формовой. Цвет: чёрный. Размеры: 39-47.</t>
  </si>
  <si>
    <t>Туфли кожаные женские для доставщиков телеграмм</t>
  </si>
  <si>
    <t>ГОСТ 26167-2005. Верх обуви: натуральная кожа. Подкладка: натуральная подкладочная кожа. Подошва: однослойный полиуретан. Метод крепления: литьевой. Цвет: бежевый. Размеры: 35-42.</t>
  </si>
  <si>
    <t>Туфли кожаные для станционного персонала</t>
  </si>
  <si>
    <t>ГОСТ 26167-2005. Туфли женские с закрытой пяткой, с перфорацией. Верх обуви: натуральная кожа с покрытием. Стелька из натуральной кожи. Усилитель внутри пяточной части из спилка для обеспечения жёсткости пятки.Подошва: износоустойчивый ПВХ. Метод крепления: литьевой. Цвет: белый. Размеры:35-42.</t>
  </si>
  <si>
    <t xml:space="preserve">Тапочки мужские </t>
  </si>
  <si>
    <t>ГОСТ 26167-2005. Тапочки закрытые. Верх обуви: х/б ткань. Подошва: ПВХ. Метод крепления: литьевой. Цвет: чёрный. Размеры: до 46</t>
  </si>
  <si>
    <t>Тапочки женские</t>
  </si>
  <si>
    <t>ГОСТ 26167-2005. Тапочки закрытые. Верх обуви: х/б ткань. Подошва: ПВХ. Метод крепления: литьевой. Цвет: светлых тонов. Размеры: 35-47.</t>
  </si>
  <si>
    <t>Ботинки высокие кожаные утепленные с жестким подноском</t>
  </si>
  <si>
    <t>ГОСТ 12.4.137-84, ГОСТ 26167-2005. Верх обуви: натуральная кожа. Утеплитель: искусственный мех. Подносок: термопласт (200 Дж). Тип подошвы: однослойная. Подошва: полиуретан. Метод крепления: литьевой. Цвет: чёрный. Размеры: до 47.</t>
  </si>
  <si>
    <t xml:space="preserve">Ботинки высокие кожаные утепленные  </t>
  </si>
  <si>
    <t>ГОСТ 12.4.137-84, ГОСТ 26167-2005. Верх обуви: натуральная кожа. Утеплитель: искусственный.  Подошва: полиуретан. Метод крепления: литьевой. Цвет: чёрный. Размеры: до 47.</t>
  </si>
  <si>
    <t xml:space="preserve">Сапоги кожаные утепленные для доставщиков телеграмм </t>
  </si>
  <si>
    <t>ГОСТ 26167-2005. Сапоги женские или п/сапожки. Верх обуви: натуральная кожа. Голенище, регулируемое по ширине. Подкладка натуральный мех. Подошва: полиуретан. Метод крепления: клеепрошивной. Цвет: чёрный. Размеры: 35-42.</t>
  </si>
  <si>
    <t>Валенки с резиновым низом</t>
  </si>
  <si>
    <t>ГОСТ 18724-88, ТУ 17 РФ 03023312-002-90. Валенки обрезиненые. Верх обуви: натуральная шерсть. Подошва: резина. Размеры: 36-47</t>
  </si>
  <si>
    <t xml:space="preserve"> Гарантийные обязательства - 12 месяцев</t>
  </si>
  <si>
    <t>Жилко Ю.Л., тел. (347) 250-54-38, эл.почта:</t>
  </si>
  <si>
    <t>Контактное лицо по тех. вопросам</t>
  </si>
  <si>
    <t>2 квартал до 29 мая 2014 г., 3 квартал до 15 августа 2014 г., 4 квартал до 1 ноября 2014 г. В 3 и 4 кварталах, возможны корректировки в количественном соотношении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</si>
  <si>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  Заполняется в случае отличия наименования продукции, предлагаемой участником, от наименования продукции, указанной в закупочной документации</t>
    </r>
  </si>
  <si>
    <r>
      <t xml:space="preserve">Наименование товара поставщика </t>
    </r>
    <r>
      <rPr>
        <vertAlign val="superscript"/>
        <sz val="12"/>
        <color theme="1"/>
        <rFont val="Times New Roman"/>
        <family val="1"/>
        <charset val="204"/>
      </rPr>
      <t>1</t>
    </r>
    <r>
      <rPr>
        <sz val="12"/>
        <color theme="1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</si>
</sst>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>
  <numFmts count="1">
    <numFmt numFmtId="164" formatCode="#,##0.00_р_.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8">
    <xf numFmtId="0" fontId="0" fillId="0" borderId="0" xfId="0"/>
    <xf numFmtId="0" fontId="1" fillId="0" borderId="0" xfId="1" applyAlignment="1">
      <alignment horizontal="left" vertical="top" wrapText="1"/>
    </xf>
    <xf numFmtId="0" fontId="1" fillId="0" borderId="0" xfId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0" xfId="1" applyFill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5" fillId="0" borderId="0" xfId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5" fillId="0" borderId="1" xfId="1" applyFont="1" applyBorder="1" applyAlignment="1">
      <alignment horizontal="left" vertical="top" wrapText="1"/>
    </xf>
    <xf numFmtId="0" fontId="5" fillId="0" borderId="0" xfId="1" applyFont="1" applyBorder="1" applyAlignment="1">
      <alignment horizontal="left" vertical="top" wrapText="1"/>
    </xf>
    <xf numFmtId="0" fontId="5" fillId="0" borderId="2" xfId="1" applyFont="1" applyBorder="1" applyAlignment="1">
      <alignment horizontal="left" vertical="top" wrapText="1"/>
    </xf>
    <xf numFmtId="0" fontId="5" fillId="0" borderId="4" xfId="1" applyFont="1" applyBorder="1" applyAlignment="1">
      <alignment horizontal="left" vertical="top" wrapText="1"/>
    </xf>
    <xf numFmtId="0" fontId="5" fillId="0" borderId="0" xfId="1" applyFont="1" applyFill="1" applyAlignment="1">
      <alignment horizontal="left" vertical="top"/>
    </xf>
    <xf numFmtId="0" fontId="5" fillId="0" borderId="0" xfId="1" applyFont="1" applyFill="1" applyAlignment="1">
      <alignment horizontal="left" vertical="top" wrapText="1"/>
    </xf>
    <xf numFmtId="0" fontId="11" fillId="0" borderId="0" xfId="1" applyFont="1" applyAlignment="1">
      <alignment horizontal="left" vertical="top" wrapText="1"/>
    </xf>
    <xf numFmtId="0" fontId="12" fillId="0" borderId="0" xfId="0" applyFont="1"/>
    <xf numFmtId="0" fontId="8" fillId="0" borderId="1" xfId="1" applyFont="1" applyBorder="1" applyAlignment="1">
      <alignment horizontal="left" vertical="top" wrapText="1"/>
    </xf>
    <xf numFmtId="49" fontId="8" fillId="0" borderId="1" xfId="1" applyNumberFormat="1" applyFont="1" applyBorder="1" applyAlignment="1">
      <alignment horizontal="left" vertical="top" wrapText="1"/>
    </xf>
    <xf numFmtId="164" fontId="8" fillId="0" borderId="1" xfId="1" applyNumberFormat="1" applyFont="1" applyBorder="1" applyAlignment="1">
      <alignment horizontal="left" vertical="top" wrapText="1"/>
    </xf>
    <xf numFmtId="0" fontId="8" fillId="0" borderId="2" xfId="1" applyFont="1" applyBorder="1" applyAlignment="1">
      <alignment horizontal="left" vertical="top" wrapText="1"/>
    </xf>
    <xf numFmtId="0" fontId="8" fillId="0" borderId="4" xfId="1" applyFont="1" applyBorder="1" applyAlignment="1">
      <alignment horizontal="left" vertical="top" wrapText="1"/>
    </xf>
    <xf numFmtId="4" fontId="5" fillId="0" borderId="0" xfId="1" applyNumberFormat="1" applyFont="1" applyAlignment="1">
      <alignment horizontal="left" vertical="top" wrapText="1"/>
    </xf>
    <xf numFmtId="4" fontId="5" fillId="0" borderId="1" xfId="1" applyNumberFormat="1" applyFont="1" applyBorder="1" applyAlignment="1">
      <alignment horizontal="left" vertical="top" wrapText="1"/>
    </xf>
    <xf numFmtId="4" fontId="8" fillId="0" borderId="1" xfId="1" applyNumberFormat="1" applyFont="1" applyBorder="1" applyAlignment="1">
      <alignment horizontal="left" vertical="top" wrapText="1"/>
    </xf>
    <xf numFmtId="4" fontId="8" fillId="0" borderId="3" xfId="1" applyNumberFormat="1" applyFont="1" applyBorder="1" applyAlignment="1">
      <alignment horizontal="left" vertical="top" wrapText="1"/>
    </xf>
    <xf numFmtId="4" fontId="5" fillId="0" borderId="0" xfId="1" applyNumberFormat="1" applyFont="1" applyBorder="1" applyAlignment="1">
      <alignment horizontal="left" vertical="top" wrapText="1"/>
    </xf>
    <xf numFmtId="4" fontId="1" fillId="0" borderId="0" xfId="1" applyNumberFormat="1" applyAlignment="1">
      <alignment horizontal="left" vertical="top" wrapText="1"/>
    </xf>
    <xf numFmtId="4" fontId="0" fillId="0" borderId="0" xfId="0" applyNumberFormat="1"/>
    <xf numFmtId="0" fontId="13" fillId="0" borderId="4" xfId="1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5" fillId="0" borderId="1" xfId="1" applyFont="1" applyBorder="1" applyAlignment="1">
      <alignment horizontal="left" vertical="top" wrapText="1"/>
    </xf>
    <xf numFmtId="4" fontId="8" fillId="0" borderId="1" xfId="1" applyNumberFormat="1" applyFont="1" applyBorder="1" applyAlignment="1">
      <alignment horizontal="left" vertical="top" wrapText="1"/>
    </xf>
    <xf numFmtId="0" fontId="5" fillId="0" borderId="5" xfId="1" applyFont="1" applyBorder="1" applyAlignment="1">
      <alignment horizontal="left" vertical="top" wrapText="1"/>
    </xf>
    <xf numFmtId="0" fontId="5" fillId="0" borderId="6" xfId="1" applyFont="1" applyBorder="1" applyAlignment="1">
      <alignment horizontal="left" vertical="top" wrapText="1"/>
    </xf>
    <xf numFmtId="0" fontId="8" fillId="0" borderId="3" xfId="1" applyFont="1" applyBorder="1" applyAlignment="1">
      <alignment horizontal="left" vertical="top" wrapText="1"/>
    </xf>
    <xf numFmtId="0" fontId="8" fillId="0" borderId="11" xfId="1" applyFont="1" applyBorder="1" applyAlignment="1">
      <alignment horizontal="left" vertical="top" wrapText="1"/>
    </xf>
    <xf numFmtId="0" fontId="5" fillId="0" borderId="7" xfId="1" applyFont="1" applyBorder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5" fillId="0" borderId="8" xfId="1" applyFont="1" applyBorder="1" applyAlignment="1">
      <alignment horizontal="left" vertical="top" wrapText="1"/>
    </xf>
    <xf numFmtId="0" fontId="5" fillId="0" borderId="4" xfId="1" applyFont="1" applyBorder="1" applyAlignment="1">
      <alignment horizontal="left" vertical="top" wrapText="1"/>
    </xf>
    <xf numFmtId="0" fontId="5" fillId="0" borderId="9" xfId="1" applyFont="1" applyBorder="1" applyAlignment="1">
      <alignment horizontal="left"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10" xfId="1" applyFont="1" applyBorder="1" applyAlignment="1">
      <alignment horizontal="left" vertical="top" wrapText="1"/>
    </xf>
    <xf numFmtId="0" fontId="8" fillId="0" borderId="8" xfId="1" applyFont="1" applyBorder="1" applyAlignment="1">
      <alignment horizontal="left" vertical="top" wrapText="1"/>
    </xf>
    <xf numFmtId="0" fontId="10" fillId="0" borderId="3" xfId="1" applyFont="1" applyBorder="1" applyAlignment="1">
      <alignment horizontal="left" vertical="top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76"/>
  <sheetViews>
    <sheetView tabSelected="1" topLeftCell="A94" zoomScale="75" zoomScaleNormal="75" workbookViewId="0">
      <selection activeCell="C4" sqref="C4:C5"/>
    </sheetView>
  </sheetViews>
  <sheetFormatPr defaultRowHeight="15"/>
  <cols>
    <col min="1" max="1" width="6.28515625" customWidth="1"/>
    <col min="3" max="3" width="21.5703125" customWidth="1"/>
    <col min="4" max="4" width="13.7109375" customWidth="1"/>
    <col min="5" max="5" width="19.7109375" customWidth="1"/>
    <col min="7" max="7" width="5.140625" customWidth="1"/>
    <col min="8" max="10" width="4.42578125" customWidth="1"/>
    <col min="11" max="11" width="8" customWidth="1"/>
    <col min="12" max="12" width="12.42578125" customWidth="1"/>
    <col min="13" max="13" width="14.7109375" customWidth="1"/>
    <col min="14" max="14" width="14.140625" style="28" customWidth="1"/>
    <col min="15" max="15" width="16.7109375" customWidth="1"/>
  </cols>
  <sheetData>
    <row r="1" spans="1:21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22"/>
      <c r="O1" s="7" t="s">
        <v>0</v>
      </c>
      <c r="P1" s="1"/>
      <c r="Q1" s="1"/>
      <c r="R1" s="1"/>
      <c r="S1" s="1"/>
      <c r="T1" s="1"/>
      <c r="U1" s="1"/>
    </row>
    <row r="2" spans="1:21">
      <c r="A2" s="40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1"/>
      <c r="Q2" s="1"/>
      <c r="R2" s="1"/>
      <c r="S2" s="1"/>
      <c r="T2" s="1"/>
      <c r="U2" s="1"/>
    </row>
    <row r="3" spans="1:21" ht="31.5" customHeight="1">
      <c r="A3" s="7" t="s">
        <v>2</v>
      </c>
      <c r="B3" s="7"/>
      <c r="C3" s="29" t="s">
        <v>3</v>
      </c>
      <c r="D3" s="29"/>
      <c r="E3" s="8"/>
      <c r="F3" s="7"/>
      <c r="G3" s="7"/>
      <c r="H3" s="7"/>
      <c r="I3" s="7"/>
      <c r="J3" s="7"/>
      <c r="K3" s="7"/>
      <c r="L3" s="7"/>
      <c r="M3" s="7"/>
      <c r="N3" s="22"/>
      <c r="O3" s="7"/>
      <c r="P3" s="1"/>
      <c r="Q3" s="1"/>
      <c r="R3" s="1"/>
      <c r="S3" s="1"/>
      <c r="T3" s="1"/>
      <c r="U3" s="1"/>
    </row>
    <row r="4" spans="1:21" s="16" customFormat="1" ht="15.75">
      <c r="A4" s="44" t="s">
        <v>4</v>
      </c>
      <c r="B4" s="37" t="s">
        <v>5</v>
      </c>
      <c r="C4" s="44" t="s">
        <v>6</v>
      </c>
      <c r="D4" s="37" t="s">
        <v>334</v>
      </c>
      <c r="E4" s="44" t="s">
        <v>7</v>
      </c>
      <c r="F4" s="44" t="s">
        <v>8</v>
      </c>
      <c r="G4" s="44" t="s">
        <v>9</v>
      </c>
      <c r="H4" s="44"/>
      <c r="I4" s="44"/>
      <c r="J4" s="44"/>
      <c r="K4" s="44"/>
      <c r="L4" s="47" t="s">
        <v>10</v>
      </c>
      <c r="M4" s="45" t="s">
        <v>11</v>
      </c>
      <c r="N4" s="34" t="s">
        <v>12</v>
      </c>
      <c r="O4" s="44" t="s">
        <v>13</v>
      </c>
      <c r="P4" s="15"/>
      <c r="Q4" s="15"/>
      <c r="R4" s="15"/>
      <c r="S4" s="15"/>
      <c r="T4" s="15"/>
      <c r="U4" s="15"/>
    </row>
    <row r="5" spans="1:21" s="16" customFormat="1" ht="131.25" customHeight="1">
      <c r="A5" s="44"/>
      <c r="B5" s="38"/>
      <c r="C5" s="44"/>
      <c r="D5" s="38"/>
      <c r="E5" s="44"/>
      <c r="F5" s="44"/>
      <c r="G5" s="17" t="s">
        <v>14</v>
      </c>
      <c r="H5" s="17" t="s">
        <v>15</v>
      </c>
      <c r="I5" s="17" t="s">
        <v>16</v>
      </c>
      <c r="J5" s="17" t="s">
        <v>17</v>
      </c>
      <c r="K5" s="17" t="s">
        <v>18</v>
      </c>
      <c r="L5" s="38"/>
      <c r="M5" s="46"/>
      <c r="N5" s="34"/>
      <c r="O5" s="44"/>
      <c r="P5" s="15"/>
      <c r="Q5" s="15"/>
      <c r="R5" s="15"/>
      <c r="S5" s="15"/>
      <c r="T5" s="15"/>
      <c r="U5" s="15"/>
    </row>
    <row r="6" spans="1:21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  <c r="L6" s="9">
        <v>12</v>
      </c>
      <c r="M6" s="9">
        <v>13</v>
      </c>
      <c r="N6" s="23">
        <v>14</v>
      </c>
      <c r="O6" s="9">
        <v>15</v>
      </c>
      <c r="P6" s="1"/>
      <c r="Q6" s="1"/>
      <c r="R6" s="1"/>
      <c r="S6" s="1"/>
      <c r="T6" s="1"/>
      <c r="U6" s="1"/>
    </row>
    <row r="7" spans="1:21" ht="49.5" customHeight="1">
      <c r="A7" s="9">
        <v>1</v>
      </c>
      <c r="B7" s="9" t="s">
        <v>169</v>
      </c>
      <c r="C7" s="9" t="s">
        <v>19</v>
      </c>
      <c r="D7" s="9"/>
      <c r="E7" s="9" t="s">
        <v>20</v>
      </c>
      <c r="F7" s="9" t="s">
        <v>21</v>
      </c>
      <c r="G7" s="18">
        <v>0</v>
      </c>
      <c r="H7" s="18">
        <v>0</v>
      </c>
      <c r="I7" s="18">
        <v>1</v>
      </c>
      <c r="J7" s="18">
        <v>0</v>
      </c>
      <c r="K7" s="18">
        <v>1</v>
      </c>
      <c r="L7" s="19">
        <v>448.47</v>
      </c>
      <c r="M7" s="19">
        <v>448.47</v>
      </c>
      <c r="N7" s="24">
        <f>M7*1.18</f>
        <v>529.19460000000004</v>
      </c>
      <c r="O7" s="9" t="s">
        <v>22</v>
      </c>
      <c r="P7" s="1"/>
      <c r="Q7" s="1"/>
      <c r="R7" s="1"/>
      <c r="S7" s="1"/>
      <c r="T7" s="1"/>
      <c r="U7" s="1"/>
    </row>
    <row r="8" spans="1:21" ht="49.5" customHeight="1">
      <c r="A8" s="9">
        <v>2</v>
      </c>
      <c r="B8" s="9" t="s">
        <v>170</v>
      </c>
      <c r="C8" s="9" t="s">
        <v>23</v>
      </c>
      <c r="D8" s="9"/>
      <c r="E8" s="9" t="s">
        <v>20</v>
      </c>
      <c r="F8" s="9" t="s">
        <v>21</v>
      </c>
      <c r="G8" s="18">
        <v>0</v>
      </c>
      <c r="H8" s="18">
        <v>1</v>
      </c>
      <c r="I8" s="18">
        <v>4</v>
      </c>
      <c r="J8" s="18">
        <v>0</v>
      </c>
      <c r="K8" s="18">
        <v>5</v>
      </c>
      <c r="L8" s="19">
        <v>448.47</v>
      </c>
      <c r="M8" s="19">
        <v>2242.3500000000004</v>
      </c>
      <c r="N8" s="24">
        <f t="shared" ref="N8:N71" si="0">M8*1.18</f>
        <v>2645.9730000000004</v>
      </c>
      <c r="O8" s="9" t="s">
        <v>22</v>
      </c>
      <c r="P8" s="1"/>
      <c r="Q8" s="1"/>
      <c r="R8" s="1"/>
      <c r="S8" s="1"/>
      <c r="T8" s="1"/>
      <c r="U8" s="1"/>
    </row>
    <row r="9" spans="1:21" ht="49.5" customHeight="1">
      <c r="A9" s="9">
        <v>3</v>
      </c>
      <c r="B9" s="9" t="s">
        <v>171</v>
      </c>
      <c r="C9" s="9" t="s">
        <v>24</v>
      </c>
      <c r="D9" s="9"/>
      <c r="E9" s="9" t="s">
        <v>20</v>
      </c>
      <c r="F9" s="9" t="s">
        <v>21</v>
      </c>
      <c r="G9" s="18">
        <v>0</v>
      </c>
      <c r="H9" s="18">
        <v>4</v>
      </c>
      <c r="I9" s="18">
        <v>11</v>
      </c>
      <c r="J9" s="18">
        <v>0</v>
      </c>
      <c r="K9" s="18">
        <v>15</v>
      </c>
      <c r="L9" s="19">
        <v>448.47</v>
      </c>
      <c r="M9" s="19">
        <v>6727.05</v>
      </c>
      <c r="N9" s="24">
        <f t="shared" si="0"/>
        <v>7937.9189999999999</v>
      </c>
      <c r="O9" s="9" t="s">
        <v>22</v>
      </c>
      <c r="P9" s="1"/>
      <c r="Q9" s="1"/>
      <c r="R9" s="1"/>
      <c r="S9" s="1"/>
      <c r="T9" s="1"/>
      <c r="U9" s="1"/>
    </row>
    <row r="10" spans="1:21" ht="49.5" customHeight="1">
      <c r="A10" s="9">
        <v>4</v>
      </c>
      <c r="B10" s="9" t="s">
        <v>172</v>
      </c>
      <c r="C10" s="9" t="s">
        <v>25</v>
      </c>
      <c r="D10" s="9"/>
      <c r="E10" s="9" t="s">
        <v>20</v>
      </c>
      <c r="F10" s="9" t="s">
        <v>21</v>
      </c>
      <c r="G10" s="18">
        <v>0</v>
      </c>
      <c r="H10" s="18">
        <v>11</v>
      </c>
      <c r="I10" s="18">
        <v>46</v>
      </c>
      <c r="J10" s="18">
        <v>0</v>
      </c>
      <c r="K10" s="18">
        <v>57</v>
      </c>
      <c r="L10" s="19">
        <v>448.47</v>
      </c>
      <c r="M10" s="19">
        <v>25562.79</v>
      </c>
      <c r="N10" s="24">
        <f t="shared" si="0"/>
        <v>30164.092199999999</v>
      </c>
      <c r="O10" s="9" t="s">
        <v>22</v>
      </c>
      <c r="P10" s="1"/>
      <c r="Q10" s="1"/>
      <c r="R10" s="1"/>
      <c r="S10" s="1"/>
      <c r="T10" s="1"/>
      <c r="U10" s="1"/>
    </row>
    <row r="11" spans="1:21" ht="45">
      <c r="A11" s="9">
        <v>5</v>
      </c>
      <c r="B11" s="9" t="s">
        <v>173</v>
      </c>
      <c r="C11" s="9" t="s">
        <v>26</v>
      </c>
      <c r="D11" s="9"/>
      <c r="E11" s="9" t="s">
        <v>20</v>
      </c>
      <c r="F11" s="9" t="s">
        <v>21</v>
      </c>
      <c r="G11" s="18">
        <v>0</v>
      </c>
      <c r="H11" s="18">
        <v>14</v>
      </c>
      <c r="I11" s="18">
        <v>35</v>
      </c>
      <c r="J11" s="18">
        <v>0</v>
      </c>
      <c r="K11" s="18">
        <v>49</v>
      </c>
      <c r="L11" s="19">
        <v>448.47</v>
      </c>
      <c r="M11" s="19">
        <v>21975.030000000002</v>
      </c>
      <c r="N11" s="24">
        <f t="shared" si="0"/>
        <v>25930.535400000001</v>
      </c>
      <c r="O11" s="9" t="s">
        <v>22</v>
      </c>
      <c r="P11" s="1"/>
      <c r="Q11" s="1"/>
      <c r="R11" s="1"/>
      <c r="S11" s="1"/>
      <c r="T11" s="1"/>
      <c r="U11" s="1"/>
    </row>
    <row r="12" spans="1:21" ht="45">
      <c r="A12" s="9">
        <v>6</v>
      </c>
      <c r="B12" s="9" t="s">
        <v>174</v>
      </c>
      <c r="C12" s="9" t="s">
        <v>27</v>
      </c>
      <c r="D12" s="9"/>
      <c r="E12" s="9" t="s">
        <v>20</v>
      </c>
      <c r="F12" s="9" t="s">
        <v>21</v>
      </c>
      <c r="G12" s="18">
        <v>0</v>
      </c>
      <c r="H12" s="18">
        <v>2</v>
      </c>
      <c r="I12" s="18">
        <v>14</v>
      </c>
      <c r="J12" s="18">
        <v>0</v>
      </c>
      <c r="K12" s="18">
        <v>16</v>
      </c>
      <c r="L12" s="19">
        <v>448.47</v>
      </c>
      <c r="M12" s="19">
        <v>7175.52</v>
      </c>
      <c r="N12" s="24">
        <f t="shared" si="0"/>
        <v>8467.1136000000006</v>
      </c>
      <c r="O12" s="9" t="s">
        <v>22</v>
      </c>
      <c r="P12" s="1"/>
      <c r="Q12" s="1"/>
      <c r="R12" s="1"/>
      <c r="S12" s="1"/>
      <c r="T12" s="1"/>
      <c r="U12" s="1"/>
    </row>
    <row r="13" spans="1:21" ht="45">
      <c r="A13" s="9">
        <v>7</v>
      </c>
      <c r="B13" s="9" t="s">
        <v>175</v>
      </c>
      <c r="C13" s="9" t="s">
        <v>28</v>
      </c>
      <c r="D13" s="9"/>
      <c r="E13" s="9" t="s">
        <v>20</v>
      </c>
      <c r="F13" s="9" t="s">
        <v>21</v>
      </c>
      <c r="G13" s="18">
        <v>0</v>
      </c>
      <c r="H13" s="18">
        <v>2</v>
      </c>
      <c r="I13" s="18">
        <v>3</v>
      </c>
      <c r="J13" s="18">
        <v>0</v>
      </c>
      <c r="K13" s="18">
        <v>5</v>
      </c>
      <c r="L13" s="19">
        <v>448.47</v>
      </c>
      <c r="M13" s="19">
        <v>2242.3500000000004</v>
      </c>
      <c r="N13" s="24">
        <f t="shared" si="0"/>
        <v>2645.9730000000004</v>
      </c>
      <c r="O13" s="9" t="s">
        <v>22</v>
      </c>
      <c r="P13" s="1"/>
      <c r="Q13" s="2"/>
      <c r="R13" s="2"/>
      <c r="S13" s="2"/>
      <c r="T13" s="2"/>
      <c r="U13" s="2"/>
    </row>
    <row r="14" spans="1:21" ht="45">
      <c r="A14" s="9">
        <v>8</v>
      </c>
      <c r="B14" s="9" t="s">
        <v>176</v>
      </c>
      <c r="C14" s="9" t="s">
        <v>29</v>
      </c>
      <c r="D14" s="9"/>
      <c r="E14" s="9" t="s">
        <v>20</v>
      </c>
      <c r="F14" s="9" t="s">
        <v>21</v>
      </c>
      <c r="G14" s="18">
        <v>0</v>
      </c>
      <c r="H14" s="18">
        <v>0</v>
      </c>
      <c r="I14" s="18">
        <v>1</v>
      </c>
      <c r="J14" s="18">
        <v>0</v>
      </c>
      <c r="K14" s="18">
        <v>1</v>
      </c>
      <c r="L14" s="19">
        <v>448.47</v>
      </c>
      <c r="M14" s="19">
        <v>448.47</v>
      </c>
      <c r="N14" s="24">
        <f t="shared" si="0"/>
        <v>529.19460000000004</v>
      </c>
      <c r="O14" s="9" t="s">
        <v>22</v>
      </c>
      <c r="P14" s="1"/>
      <c r="Q14" s="1"/>
      <c r="R14" s="1"/>
      <c r="S14" s="1"/>
      <c r="T14" s="1"/>
      <c r="U14" s="1"/>
    </row>
    <row r="15" spans="1:21" ht="45">
      <c r="A15" s="9">
        <v>9</v>
      </c>
      <c r="B15" s="9" t="s">
        <v>177</v>
      </c>
      <c r="C15" s="9" t="s">
        <v>30</v>
      </c>
      <c r="D15" s="9"/>
      <c r="E15" s="9" t="s">
        <v>20</v>
      </c>
      <c r="F15" s="9" t="s">
        <v>21</v>
      </c>
      <c r="G15" s="18">
        <v>0</v>
      </c>
      <c r="H15" s="18">
        <v>0</v>
      </c>
      <c r="I15" s="18">
        <v>1</v>
      </c>
      <c r="J15" s="18">
        <v>0</v>
      </c>
      <c r="K15" s="18">
        <v>1</v>
      </c>
      <c r="L15" s="19">
        <v>448.47</v>
      </c>
      <c r="M15" s="19">
        <v>448.47</v>
      </c>
      <c r="N15" s="24">
        <f t="shared" si="0"/>
        <v>529.19460000000004</v>
      </c>
      <c r="O15" s="9" t="s">
        <v>22</v>
      </c>
      <c r="P15" s="1"/>
      <c r="Q15" s="1"/>
      <c r="R15" s="1"/>
      <c r="S15" s="1"/>
      <c r="T15" s="1"/>
      <c r="U15" s="1"/>
    </row>
    <row r="16" spans="1:21" ht="60">
      <c r="A16" s="9">
        <v>10</v>
      </c>
      <c r="B16" s="9" t="s">
        <v>178</v>
      </c>
      <c r="C16" s="9" t="s">
        <v>31</v>
      </c>
      <c r="D16" s="9"/>
      <c r="E16" s="9" t="s">
        <v>32</v>
      </c>
      <c r="F16" s="9" t="s">
        <v>21</v>
      </c>
      <c r="G16" s="18">
        <v>4</v>
      </c>
      <c r="H16" s="18">
        <v>0</v>
      </c>
      <c r="I16" s="18">
        <v>0</v>
      </c>
      <c r="J16" s="18">
        <v>0</v>
      </c>
      <c r="K16" s="18">
        <v>4</v>
      </c>
      <c r="L16" s="19">
        <v>586.53</v>
      </c>
      <c r="M16" s="19">
        <v>2346.12</v>
      </c>
      <c r="N16" s="24">
        <f t="shared" si="0"/>
        <v>2768.4215999999997</v>
      </c>
      <c r="O16" s="9" t="s">
        <v>22</v>
      </c>
      <c r="P16" s="1"/>
      <c r="Q16" s="1"/>
      <c r="R16" s="1"/>
      <c r="S16" s="1"/>
      <c r="T16" s="1"/>
      <c r="U16" s="1"/>
    </row>
    <row r="17" spans="1:21" ht="60">
      <c r="A17" s="9">
        <v>11</v>
      </c>
      <c r="B17" s="9" t="s">
        <v>179</v>
      </c>
      <c r="C17" s="9" t="s">
        <v>33</v>
      </c>
      <c r="D17" s="9"/>
      <c r="E17" s="9" t="s">
        <v>32</v>
      </c>
      <c r="F17" s="9" t="s">
        <v>21</v>
      </c>
      <c r="G17" s="18">
        <v>0</v>
      </c>
      <c r="H17" s="18">
        <v>2</v>
      </c>
      <c r="I17" s="18">
        <v>0</v>
      </c>
      <c r="J17" s="18">
        <v>0</v>
      </c>
      <c r="K17" s="18">
        <v>2</v>
      </c>
      <c r="L17" s="19">
        <v>586.53</v>
      </c>
      <c r="M17" s="19">
        <v>1173.06</v>
      </c>
      <c r="N17" s="24">
        <f t="shared" si="0"/>
        <v>1384.2107999999998</v>
      </c>
      <c r="O17" s="9" t="s">
        <v>22</v>
      </c>
      <c r="P17" s="1"/>
      <c r="Q17" s="3"/>
      <c r="R17" s="3"/>
      <c r="S17" s="3"/>
      <c r="T17" s="3"/>
      <c r="U17" s="3"/>
    </row>
    <row r="18" spans="1:21" ht="60">
      <c r="A18" s="9">
        <v>12</v>
      </c>
      <c r="B18" s="9" t="s">
        <v>180</v>
      </c>
      <c r="C18" s="9" t="s">
        <v>34</v>
      </c>
      <c r="D18" s="9"/>
      <c r="E18" s="9" t="s">
        <v>32</v>
      </c>
      <c r="F18" s="9" t="s">
        <v>21</v>
      </c>
      <c r="G18" s="18">
        <v>3</v>
      </c>
      <c r="H18" s="18">
        <v>5</v>
      </c>
      <c r="I18" s="18">
        <v>24</v>
      </c>
      <c r="J18" s="18">
        <v>0</v>
      </c>
      <c r="K18" s="18">
        <v>32</v>
      </c>
      <c r="L18" s="19">
        <v>586.53</v>
      </c>
      <c r="M18" s="19">
        <v>18768.959999999995</v>
      </c>
      <c r="N18" s="24">
        <f t="shared" si="0"/>
        <v>22147.372799999994</v>
      </c>
      <c r="O18" s="9" t="s">
        <v>22</v>
      </c>
      <c r="P18" s="1"/>
      <c r="Q18" s="3"/>
      <c r="R18" s="3"/>
      <c r="S18" s="3"/>
      <c r="T18" s="3"/>
      <c r="U18" s="3"/>
    </row>
    <row r="19" spans="1:21" ht="60">
      <c r="A19" s="9">
        <v>13</v>
      </c>
      <c r="B19" s="9" t="s">
        <v>181</v>
      </c>
      <c r="C19" s="9" t="s">
        <v>35</v>
      </c>
      <c r="D19" s="9"/>
      <c r="E19" s="9" t="s">
        <v>32</v>
      </c>
      <c r="F19" s="9" t="s">
        <v>21</v>
      </c>
      <c r="G19" s="18">
        <v>7</v>
      </c>
      <c r="H19" s="18">
        <v>29</v>
      </c>
      <c r="I19" s="18">
        <v>105</v>
      </c>
      <c r="J19" s="18">
        <v>0</v>
      </c>
      <c r="K19" s="18">
        <v>141</v>
      </c>
      <c r="L19" s="19">
        <v>586.53</v>
      </c>
      <c r="M19" s="19">
        <v>82700.73000000001</v>
      </c>
      <c r="N19" s="24">
        <f t="shared" si="0"/>
        <v>97586.861400000009</v>
      </c>
      <c r="O19" s="9" t="s">
        <v>22</v>
      </c>
      <c r="P19" s="1"/>
      <c r="Q19" s="3"/>
      <c r="R19" s="3"/>
      <c r="S19" s="3"/>
      <c r="T19" s="3"/>
      <c r="U19" s="3"/>
    </row>
    <row r="20" spans="1:21" ht="60">
      <c r="A20" s="9">
        <v>14</v>
      </c>
      <c r="B20" s="9" t="s">
        <v>182</v>
      </c>
      <c r="C20" s="9" t="s">
        <v>36</v>
      </c>
      <c r="D20" s="9"/>
      <c r="E20" s="9" t="s">
        <v>32</v>
      </c>
      <c r="F20" s="9" t="s">
        <v>21</v>
      </c>
      <c r="G20" s="18">
        <v>21</v>
      </c>
      <c r="H20" s="18">
        <v>78</v>
      </c>
      <c r="I20" s="18">
        <v>237</v>
      </c>
      <c r="J20" s="18">
        <v>16</v>
      </c>
      <c r="K20" s="18">
        <v>352</v>
      </c>
      <c r="L20" s="19">
        <v>586.53</v>
      </c>
      <c r="M20" s="19">
        <v>206458.56</v>
      </c>
      <c r="N20" s="24">
        <f t="shared" si="0"/>
        <v>243621.10079999999</v>
      </c>
      <c r="O20" s="9" t="s">
        <v>22</v>
      </c>
      <c r="P20" s="1"/>
      <c r="Q20" s="3"/>
      <c r="R20" s="3"/>
      <c r="S20" s="3"/>
      <c r="T20" s="3"/>
      <c r="U20" s="3"/>
    </row>
    <row r="21" spans="1:21" ht="60">
      <c r="A21" s="9">
        <v>15</v>
      </c>
      <c r="B21" s="9" t="s">
        <v>183</v>
      </c>
      <c r="C21" s="9" t="s">
        <v>37</v>
      </c>
      <c r="D21" s="9"/>
      <c r="E21" s="9" t="s">
        <v>32</v>
      </c>
      <c r="F21" s="9" t="s">
        <v>21</v>
      </c>
      <c r="G21" s="18">
        <v>16</v>
      </c>
      <c r="H21" s="18">
        <v>289</v>
      </c>
      <c r="I21" s="18">
        <v>476</v>
      </c>
      <c r="J21" s="18">
        <v>33</v>
      </c>
      <c r="K21" s="18">
        <v>814</v>
      </c>
      <c r="L21" s="19">
        <v>586.53</v>
      </c>
      <c r="M21" s="19">
        <v>477435.4200000001</v>
      </c>
      <c r="N21" s="24">
        <f t="shared" si="0"/>
        <v>563373.79560000007</v>
      </c>
      <c r="O21" s="9" t="s">
        <v>22</v>
      </c>
      <c r="P21" s="1"/>
      <c r="Q21" s="3"/>
      <c r="R21" s="3"/>
      <c r="S21" s="3"/>
      <c r="T21" s="3"/>
      <c r="U21" s="3"/>
    </row>
    <row r="22" spans="1:21" ht="60">
      <c r="A22" s="9">
        <v>16</v>
      </c>
      <c r="B22" s="9" t="s">
        <v>184</v>
      </c>
      <c r="C22" s="9" t="s">
        <v>38</v>
      </c>
      <c r="D22" s="9"/>
      <c r="E22" s="9" t="s">
        <v>32</v>
      </c>
      <c r="F22" s="9" t="s">
        <v>21</v>
      </c>
      <c r="G22" s="18">
        <v>19</v>
      </c>
      <c r="H22" s="18">
        <v>215</v>
      </c>
      <c r="I22" s="18">
        <v>436</v>
      </c>
      <c r="J22" s="18">
        <v>24</v>
      </c>
      <c r="K22" s="18">
        <v>694</v>
      </c>
      <c r="L22" s="19">
        <v>586.53</v>
      </c>
      <c r="M22" s="19">
        <v>407051.82</v>
      </c>
      <c r="N22" s="24">
        <f t="shared" si="0"/>
        <v>480321.14759999997</v>
      </c>
      <c r="O22" s="9" t="s">
        <v>22</v>
      </c>
      <c r="P22" s="1"/>
      <c r="Q22" s="3"/>
      <c r="R22" s="3"/>
      <c r="S22" s="3"/>
      <c r="T22" s="3"/>
      <c r="U22" s="3"/>
    </row>
    <row r="23" spans="1:21" ht="60">
      <c r="A23" s="9">
        <v>17</v>
      </c>
      <c r="B23" s="9" t="s">
        <v>185</v>
      </c>
      <c r="C23" s="9" t="s">
        <v>39</v>
      </c>
      <c r="D23" s="9"/>
      <c r="E23" s="9" t="s">
        <v>32</v>
      </c>
      <c r="F23" s="9" t="s">
        <v>21</v>
      </c>
      <c r="G23" s="18">
        <v>5</v>
      </c>
      <c r="H23" s="18">
        <v>54</v>
      </c>
      <c r="I23" s="18">
        <v>122</v>
      </c>
      <c r="J23" s="18">
        <v>15</v>
      </c>
      <c r="K23" s="18">
        <v>196</v>
      </c>
      <c r="L23" s="19">
        <v>586.53</v>
      </c>
      <c r="M23" s="19">
        <v>114959.87999999998</v>
      </c>
      <c r="N23" s="24">
        <f t="shared" si="0"/>
        <v>135652.65839999996</v>
      </c>
      <c r="O23" s="9" t="s">
        <v>22</v>
      </c>
      <c r="P23" s="1"/>
      <c r="Q23" s="3"/>
      <c r="R23" s="3"/>
      <c r="S23" s="3"/>
      <c r="T23" s="3"/>
      <c r="U23" s="3"/>
    </row>
    <row r="24" spans="1:21" ht="60">
      <c r="A24" s="9">
        <v>18</v>
      </c>
      <c r="B24" s="9" t="s">
        <v>186</v>
      </c>
      <c r="C24" s="9" t="s">
        <v>40</v>
      </c>
      <c r="D24" s="9"/>
      <c r="E24" s="9" t="s">
        <v>32</v>
      </c>
      <c r="F24" s="9" t="s">
        <v>21</v>
      </c>
      <c r="G24" s="18">
        <v>3</v>
      </c>
      <c r="H24" s="18">
        <v>29</v>
      </c>
      <c r="I24" s="18">
        <v>77</v>
      </c>
      <c r="J24" s="18">
        <v>0</v>
      </c>
      <c r="K24" s="18">
        <v>109</v>
      </c>
      <c r="L24" s="19">
        <v>586.53</v>
      </c>
      <c r="M24" s="19">
        <v>63931.77</v>
      </c>
      <c r="N24" s="24">
        <f t="shared" si="0"/>
        <v>75439.488599999997</v>
      </c>
      <c r="O24" s="9" t="s">
        <v>22</v>
      </c>
      <c r="P24" s="1"/>
      <c r="Q24" s="3"/>
      <c r="R24" s="3"/>
      <c r="S24" s="3"/>
      <c r="T24" s="3"/>
      <c r="U24" s="3"/>
    </row>
    <row r="25" spans="1:21" ht="60">
      <c r="A25" s="9">
        <v>19</v>
      </c>
      <c r="B25" s="9" t="s">
        <v>187</v>
      </c>
      <c r="C25" s="9" t="s">
        <v>41</v>
      </c>
      <c r="D25" s="9"/>
      <c r="E25" s="9" t="s">
        <v>32</v>
      </c>
      <c r="F25" s="9" t="s">
        <v>21</v>
      </c>
      <c r="G25" s="18">
        <v>3</v>
      </c>
      <c r="H25" s="18">
        <v>6</v>
      </c>
      <c r="I25" s="18">
        <v>26</v>
      </c>
      <c r="J25" s="18">
        <v>0</v>
      </c>
      <c r="K25" s="18">
        <v>35</v>
      </c>
      <c r="L25" s="19">
        <v>586.53</v>
      </c>
      <c r="M25" s="19">
        <v>20528.55</v>
      </c>
      <c r="N25" s="24">
        <f t="shared" si="0"/>
        <v>24223.688999999998</v>
      </c>
      <c r="O25" s="9" t="s">
        <v>22</v>
      </c>
      <c r="P25" s="1"/>
      <c r="Q25" s="3"/>
      <c r="R25" s="3"/>
      <c r="S25" s="3"/>
      <c r="T25" s="3"/>
      <c r="U25" s="3"/>
    </row>
    <row r="26" spans="1:21" ht="60">
      <c r="A26" s="9">
        <v>20</v>
      </c>
      <c r="B26" s="9" t="s">
        <v>188</v>
      </c>
      <c r="C26" s="9" t="s">
        <v>42</v>
      </c>
      <c r="D26" s="9"/>
      <c r="E26" s="9" t="s">
        <v>32</v>
      </c>
      <c r="F26" s="9" t="s">
        <v>21</v>
      </c>
      <c r="G26" s="18">
        <v>0</v>
      </c>
      <c r="H26" s="18">
        <v>1</v>
      </c>
      <c r="I26" s="18">
        <v>5</v>
      </c>
      <c r="J26" s="18">
        <v>0</v>
      </c>
      <c r="K26" s="18">
        <v>6</v>
      </c>
      <c r="L26" s="19">
        <v>586.53</v>
      </c>
      <c r="M26" s="19">
        <v>3519.1799999999994</v>
      </c>
      <c r="N26" s="24">
        <f t="shared" si="0"/>
        <v>4152.6323999999986</v>
      </c>
      <c r="O26" s="9" t="s">
        <v>22</v>
      </c>
      <c r="P26" s="1"/>
      <c r="Q26" s="3"/>
      <c r="R26" s="3"/>
      <c r="S26" s="3"/>
      <c r="T26" s="3"/>
      <c r="U26" s="3"/>
    </row>
    <row r="27" spans="1:21" ht="45">
      <c r="A27" s="9">
        <v>21</v>
      </c>
      <c r="B27" s="9" t="s">
        <v>189</v>
      </c>
      <c r="C27" s="9" t="s">
        <v>43</v>
      </c>
      <c r="D27" s="9"/>
      <c r="E27" s="9" t="s">
        <v>44</v>
      </c>
      <c r="F27" s="9" t="s">
        <v>21</v>
      </c>
      <c r="G27" s="18">
        <v>0</v>
      </c>
      <c r="H27" s="18">
        <v>0</v>
      </c>
      <c r="I27" s="18">
        <v>0</v>
      </c>
      <c r="J27" s="18">
        <v>3</v>
      </c>
      <c r="K27" s="18">
        <v>3</v>
      </c>
      <c r="L27" s="19">
        <v>793.47</v>
      </c>
      <c r="M27" s="19">
        <v>2380.41</v>
      </c>
      <c r="N27" s="24">
        <f t="shared" si="0"/>
        <v>2808.8837999999996</v>
      </c>
      <c r="O27" s="9" t="s">
        <v>22</v>
      </c>
      <c r="P27" s="1"/>
      <c r="Q27" s="3"/>
      <c r="R27" s="3"/>
      <c r="S27" s="3"/>
      <c r="T27" s="3"/>
      <c r="U27" s="3"/>
    </row>
    <row r="28" spans="1:21" ht="45">
      <c r="A28" s="9">
        <v>22</v>
      </c>
      <c r="B28" s="9" t="s">
        <v>190</v>
      </c>
      <c r="C28" s="9" t="s">
        <v>45</v>
      </c>
      <c r="D28" s="9"/>
      <c r="E28" s="9" t="s">
        <v>44</v>
      </c>
      <c r="F28" s="9" t="s">
        <v>21</v>
      </c>
      <c r="G28" s="18">
        <v>0</v>
      </c>
      <c r="H28" s="18">
        <v>0</v>
      </c>
      <c r="I28" s="18">
        <v>0</v>
      </c>
      <c r="J28" s="18">
        <v>5</v>
      </c>
      <c r="K28" s="18">
        <v>5</v>
      </c>
      <c r="L28" s="19">
        <v>793.47</v>
      </c>
      <c r="M28" s="19">
        <v>3967.35</v>
      </c>
      <c r="N28" s="24">
        <f t="shared" si="0"/>
        <v>4681.473</v>
      </c>
      <c r="O28" s="9" t="s">
        <v>22</v>
      </c>
      <c r="P28" s="1"/>
      <c r="Q28" s="3"/>
      <c r="R28" s="3"/>
      <c r="S28" s="3"/>
      <c r="T28" s="3"/>
      <c r="U28" s="3"/>
    </row>
    <row r="29" spans="1:21" ht="45">
      <c r="A29" s="9">
        <v>23</v>
      </c>
      <c r="B29" s="9" t="s">
        <v>191</v>
      </c>
      <c r="C29" s="9" t="s">
        <v>46</v>
      </c>
      <c r="D29" s="9"/>
      <c r="E29" s="9" t="s">
        <v>44</v>
      </c>
      <c r="F29" s="9" t="s">
        <v>21</v>
      </c>
      <c r="G29" s="18">
        <v>0</v>
      </c>
      <c r="H29" s="18">
        <v>0</v>
      </c>
      <c r="I29" s="18">
        <v>0</v>
      </c>
      <c r="J29" s="18">
        <v>5</v>
      </c>
      <c r="K29" s="18">
        <v>5</v>
      </c>
      <c r="L29" s="19">
        <v>793.47</v>
      </c>
      <c r="M29" s="19">
        <v>3967.35</v>
      </c>
      <c r="N29" s="24">
        <f t="shared" si="0"/>
        <v>4681.473</v>
      </c>
      <c r="O29" s="9" t="s">
        <v>22</v>
      </c>
      <c r="P29" s="1"/>
      <c r="Q29" s="3"/>
      <c r="R29" s="3"/>
      <c r="S29" s="3"/>
      <c r="T29" s="3"/>
      <c r="U29" s="3"/>
    </row>
    <row r="30" spans="1:21" ht="45">
      <c r="A30" s="9">
        <v>24</v>
      </c>
      <c r="B30" s="9" t="s">
        <v>192</v>
      </c>
      <c r="C30" s="9" t="s">
        <v>47</v>
      </c>
      <c r="D30" s="9"/>
      <c r="E30" s="9" t="s">
        <v>44</v>
      </c>
      <c r="F30" s="9" t="s">
        <v>21</v>
      </c>
      <c r="G30" s="18">
        <v>0</v>
      </c>
      <c r="H30" s="18">
        <v>0</v>
      </c>
      <c r="I30" s="18">
        <v>2</v>
      </c>
      <c r="J30" s="18">
        <v>1</v>
      </c>
      <c r="K30" s="18">
        <v>3</v>
      </c>
      <c r="L30" s="19">
        <v>793.47</v>
      </c>
      <c r="M30" s="19">
        <v>2380.41</v>
      </c>
      <c r="N30" s="24">
        <f t="shared" si="0"/>
        <v>2808.8837999999996</v>
      </c>
      <c r="O30" s="9" t="s">
        <v>22</v>
      </c>
      <c r="P30" s="1"/>
      <c r="Q30" s="3"/>
      <c r="R30" s="3"/>
      <c r="S30" s="3"/>
      <c r="T30" s="3"/>
      <c r="U30" s="3"/>
    </row>
    <row r="31" spans="1:21" ht="45">
      <c r="A31" s="9">
        <v>25</v>
      </c>
      <c r="B31" s="9" t="s">
        <v>193</v>
      </c>
      <c r="C31" s="9" t="s">
        <v>48</v>
      </c>
      <c r="D31" s="9"/>
      <c r="E31" s="9" t="s">
        <v>44</v>
      </c>
      <c r="F31" s="9" t="s">
        <v>21</v>
      </c>
      <c r="G31" s="18">
        <v>0</v>
      </c>
      <c r="H31" s="18">
        <v>0</v>
      </c>
      <c r="I31" s="18">
        <v>11</v>
      </c>
      <c r="J31" s="18">
        <v>23</v>
      </c>
      <c r="K31" s="18">
        <v>34</v>
      </c>
      <c r="L31" s="19">
        <v>793.47</v>
      </c>
      <c r="M31" s="19">
        <v>26977.979999999996</v>
      </c>
      <c r="N31" s="24">
        <f t="shared" si="0"/>
        <v>31834.016399999993</v>
      </c>
      <c r="O31" s="9" t="s">
        <v>22</v>
      </c>
      <c r="P31" s="1"/>
      <c r="Q31" s="3"/>
      <c r="R31" s="3"/>
      <c r="S31" s="3"/>
      <c r="T31" s="3"/>
      <c r="U31" s="3"/>
    </row>
    <row r="32" spans="1:21" ht="45">
      <c r="A32" s="9">
        <v>26</v>
      </c>
      <c r="B32" s="9" t="s">
        <v>194</v>
      </c>
      <c r="C32" s="9" t="s">
        <v>49</v>
      </c>
      <c r="D32" s="9"/>
      <c r="E32" s="9" t="s">
        <v>44</v>
      </c>
      <c r="F32" s="9" t="s">
        <v>21</v>
      </c>
      <c r="G32" s="18">
        <v>0</v>
      </c>
      <c r="H32" s="18">
        <v>1</v>
      </c>
      <c r="I32" s="18">
        <v>42</v>
      </c>
      <c r="J32" s="18">
        <v>45</v>
      </c>
      <c r="K32" s="18">
        <v>88</v>
      </c>
      <c r="L32" s="19">
        <v>793.47</v>
      </c>
      <c r="M32" s="19">
        <v>69825.360000000015</v>
      </c>
      <c r="N32" s="24">
        <f t="shared" si="0"/>
        <v>82393.924800000008</v>
      </c>
      <c r="O32" s="9" t="s">
        <v>22</v>
      </c>
      <c r="P32" s="1"/>
      <c r="Q32" s="3"/>
      <c r="R32" s="3"/>
      <c r="S32" s="3"/>
      <c r="T32" s="3"/>
      <c r="U32" s="3"/>
    </row>
    <row r="33" spans="1:21" ht="45">
      <c r="A33" s="9">
        <v>27</v>
      </c>
      <c r="B33" s="9" t="s">
        <v>195</v>
      </c>
      <c r="C33" s="9" t="s">
        <v>50</v>
      </c>
      <c r="D33" s="9"/>
      <c r="E33" s="9" t="s">
        <v>44</v>
      </c>
      <c r="F33" s="9" t="s">
        <v>21</v>
      </c>
      <c r="G33" s="18">
        <v>0</v>
      </c>
      <c r="H33" s="18">
        <v>4</v>
      </c>
      <c r="I33" s="18">
        <v>95</v>
      </c>
      <c r="J33" s="18">
        <v>143</v>
      </c>
      <c r="K33" s="18">
        <v>242</v>
      </c>
      <c r="L33" s="19">
        <v>793.47</v>
      </c>
      <c r="M33" s="19">
        <v>192019.74</v>
      </c>
      <c r="N33" s="24">
        <f t="shared" si="0"/>
        <v>226583.29319999999</v>
      </c>
      <c r="O33" s="9" t="s">
        <v>22</v>
      </c>
      <c r="P33" s="1"/>
      <c r="Q33" s="3"/>
      <c r="R33" s="3"/>
      <c r="S33" s="3"/>
      <c r="T33" s="3"/>
      <c r="U33" s="3"/>
    </row>
    <row r="34" spans="1:21" ht="45">
      <c r="A34" s="9">
        <v>28</v>
      </c>
      <c r="B34" s="9" t="s">
        <v>196</v>
      </c>
      <c r="C34" s="9" t="s">
        <v>51</v>
      </c>
      <c r="D34" s="9"/>
      <c r="E34" s="9" t="s">
        <v>44</v>
      </c>
      <c r="F34" s="9" t="s">
        <v>21</v>
      </c>
      <c r="G34" s="18">
        <v>0</v>
      </c>
      <c r="H34" s="18">
        <v>7</v>
      </c>
      <c r="I34" s="18">
        <v>98</v>
      </c>
      <c r="J34" s="18">
        <v>89</v>
      </c>
      <c r="K34" s="18">
        <v>194</v>
      </c>
      <c r="L34" s="19">
        <v>793.47</v>
      </c>
      <c r="M34" s="19">
        <v>153933.18</v>
      </c>
      <c r="N34" s="24">
        <f t="shared" si="0"/>
        <v>181641.15239999999</v>
      </c>
      <c r="O34" s="9" t="s">
        <v>22</v>
      </c>
      <c r="P34" s="1"/>
      <c r="Q34" s="3"/>
      <c r="R34" s="3"/>
      <c r="S34" s="3"/>
      <c r="T34" s="3"/>
      <c r="U34" s="3"/>
    </row>
    <row r="35" spans="1:21" ht="45">
      <c r="A35" s="9">
        <v>29</v>
      </c>
      <c r="B35" s="9" t="s">
        <v>197</v>
      </c>
      <c r="C35" s="9" t="s">
        <v>52</v>
      </c>
      <c r="D35" s="9"/>
      <c r="E35" s="9" t="s">
        <v>44</v>
      </c>
      <c r="F35" s="9" t="s">
        <v>21</v>
      </c>
      <c r="G35" s="18">
        <v>0</v>
      </c>
      <c r="H35" s="18">
        <v>2</v>
      </c>
      <c r="I35" s="18">
        <v>35</v>
      </c>
      <c r="J35" s="18">
        <v>19</v>
      </c>
      <c r="K35" s="18">
        <v>56</v>
      </c>
      <c r="L35" s="19">
        <v>793.47</v>
      </c>
      <c r="M35" s="19">
        <v>44434.320000000007</v>
      </c>
      <c r="N35" s="24">
        <f t="shared" si="0"/>
        <v>52432.497600000002</v>
      </c>
      <c r="O35" s="9" t="s">
        <v>22</v>
      </c>
      <c r="P35" s="1"/>
      <c r="Q35" s="3"/>
      <c r="R35" s="3"/>
      <c r="S35" s="3"/>
      <c r="T35" s="3"/>
      <c r="U35" s="3"/>
    </row>
    <row r="36" spans="1:21" ht="45">
      <c r="A36" s="9">
        <v>30</v>
      </c>
      <c r="B36" s="9" t="s">
        <v>198</v>
      </c>
      <c r="C36" s="9" t="s">
        <v>53</v>
      </c>
      <c r="D36" s="9"/>
      <c r="E36" s="9" t="s">
        <v>44</v>
      </c>
      <c r="F36" s="9" t="s">
        <v>21</v>
      </c>
      <c r="G36" s="18">
        <v>0</v>
      </c>
      <c r="H36" s="18">
        <v>1</v>
      </c>
      <c r="I36" s="18">
        <v>19</v>
      </c>
      <c r="J36" s="18">
        <v>9</v>
      </c>
      <c r="K36" s="18">
        <v>29</v>
      </c>
      <c r="L36" s="19">
        <v>793.47</v>
      </c>
      <c r="M36" s="19">
        <v>23010.629999999997</v>
      </c>
      <c r="N36" s="24">
        <f t="shared" si="0"/>
        <v>27152.543399999995</v>
      </c>
      <c r="O36" s="9" t="s">
        <v>22</v>
      </c>
      <c r="P36" s="1"/>
      <c r="Q36" s="3"/>
      <c r="R36" s="3"/>
      <c r="S36" s="3"/>
      <c r="T36" s="3"/>
      <c r="U36" s="3"/>
    </row>
    <row r="37" spans="1:21" ht="45">
      <c r="A37" s="9">
        <v>31</v>
      </c>
      <c r="B37" s="9" t="s">
        <v>199</v>
      </c>
      <c r="C37" s="9" t="s">
        <v>54</v>
      </c>
      <c r="D37" s="9"/>
      <c r="E37" s="9" t="s">
        <v>44</v>
      </c>
      <c r="F37" s="9" t="s">
        <v>21</v>
      </c>
      <c r="G37" s="18">
        <v>0</v>
      </c>
      <c r="H37" s="18">
        <v>0</v>
      </c>
      <c r="I37" s="18">
        <v>14</v>
      </c>
      <c r="J37" s="18">
        <v>4</v>
      </c>
      <c r="K37" s="18">
        <v>18</v>
      </c>
      <c r="L37" s="19">
        <v>793.47</v>
      </c>
      <c r="M37" s="19">
        <v>14282.46</v>
      </c>
      <c r="N37" s="24">
        <f t="shared" si="0"/>
        <v>16853.302799999998</v>
      </c>
      <c r="O37" s="9" t="s">
        <v>22</v>
      </c>
      <c r="P37" s="1"/>
      <c r="Q37" s="3"/>
      <c r="R37" s="3"/>
      <c r="S37" s="3"/>
      <c r="T37" s="3"/>
      <c r="U37" s="3"/>
    </row>
    <row r="38" spans="1:21" ht="45">
      <c r="A38" s="9">
        <v>32</v>
      </c>
      <c r="B38" s="9" t="s">
        <v>200</v>
      </c>
      <c r="C38" s="9" t="s">
        <v>55</v>
      </c>
      <c r="D38" s="9"/>
      <c r="E38" s="9" t="s">
        <v>44</v>
      </c>
      <c r="F38" s="9" t="s">
        <v>21</v>
      </c>
      <c r="G38" s="18">
        <v>0</v>
      </c>
      <c r="H38" s="18">
        <v>0</v>
      </c>
      <c r="I38" s="18">
        <v>5</v>
      </c>
      <c r="J38" s="18">
        <v>0</v>
      </c>
      <c r="K38" s="18">
        <v>5</v>
      </c>
      <c r="L38" s="19">
        <v>793.47</v>
      </c>
      <c r="M38" s="19">
        <v>3967.35</v>
      </c>
      <c r="N38" s="24">
        <f t="shared" si="0"/>
        <v>4681.473</v>
      </c>
      <c r="O38" s="9" t="s">
        <v>22</v>
      </c>
      <c r="P38" s="1"/>
      <c r="Q38" s="3"/>
      <c r="R38" s="3"/>
      <c r="S38" s="3"/>
      <c r="T38" s="3"/>
      <c r="U38" s="3"/>
    </row>
    <row r="39" spans="1:21" ht="75">
      <c r="A39" s="9">
        <v>33</v>
      </c>
      <c r="B39" s="9" t="s">
        <v>201</v>
      </c>
      <c r="C39" s="9" t="s">
        <v>56</v>
      </c>
      <c r="D39" s="9"/>
      <c r="E39" s="9" t="s">
        <v>44</v>
      </c>
      <c r="F39" s="9" t="s">
        <v>21</v>
      </c>
      <c r="G39" s="18">
        <v>0</v>
      </c>
      <c r="H39" s="18">
        <v>0</v>
      </c>
      <c r="I39" s="18">
        <v>1</v>
      </c>
      <c r="J39" s="18">
        <v>0</v>
      </c>
      <c r="K39" s="18">
        <v>1</v>
      </c>
      <c r="L39" s="19">
        <v>639.41</v>
      </c>
      <c r="M39" s="19">
        <v>639.41</v>
      </c>
      <c r="N39" s="24">
        <f t="shared" si="0"/>
        <v>754.50379999999996</v>
      </c>
      <c r="O39" s="9" t="s">
        <v>22</v>
      </c>
      <c r="P39" s="1"/>
      <c r="Q39" s="3"/>
      <c r="R39" s="3"/>
      <c r="S39" s="3"/>
      <c r="T39" s="3"/>
      <c r="U39" s="3"/>
    </row>
    <row r="40" spans="1:21" ht="75">
      <c r="A40" s="9">
        <v>34</v>
      </c>
      <c r="B40" s="9" t="s">
        <v>202</v>
      </c>
      <c r="C40" s="9" t="s">
        <v>57</v>
      </c>
      <c r="D40" s="9"/>
      <c r="E40" s="9" t="s">
        <v>44</v>
      </c>
      <c r="F40" s="9" t="s">
        <v>21</v>
      </c>
      <c r="G40" s="18">
        <v>0</v>
      </c>
      <c r="H40" s="18">
        <v>2</v>
      </c>
      <c r="I40" s="18">
        <v>1</v>
      </c>
      <c r="J40" s="18">
        <v>1</v>
      </c>
      <c r="K40" s="18">
        <v>4</v>
      </c>
      <c r="L40" s="19">
        <v>639.41</v>
      </c>
      <c r="M40" s="19">
        <v>2557.64</v>
      </c>
      <c r="N40" s="24">
        <f t="shared" si="0"/>
        <v>3018.0151999999998</v>
      </c>
      <c r="O40" s="9" t="s">
        <v>22</v>
      </c>
      <c r="P40" s="1"/>
      <c r="Q40" s="3"/>
      <c r="R40" s="3"/>
      <c r="S40" s="3"/>
      <c r="T40" s="3"/>
      <c r="U40" s="3"/>
    </row>
    <row r="41" spans="1:21" ht="75">
      <c r="A41" s="9">
        <v>35</v>
      </c>
      <c r="B41" s="9" t="s">
        <v>203</v>
      </c>
      <c r="C41" s="9" t="s">
        <v>58</v>
      </c>
      <c r="D41" s="9"/>
      <c r="E41" s="9" t="s">
        <v>44</v>
      </c>
      <c r="F41" s="9" t="s">
        <v>21</v>
      </c>
      <c r="G41" s="18">
        <v>0</v>
      </c>
      <c r="H41" s="18">
        <v>6</v>
      </c>
      <c r="I41" s="18">
        <v>4</v>
      </c>
      <c r="J41" s="18">
        <v>43</v>
      </c>
      <c r="K41" s="18">
        <v>53</v>
      </c>
      <c r="L41" s="19">
        <v>639.41</v>
      </c>
      <c r="M41" s="19">
        <v>33888.730000000003</v>
      </c>
      <c r="N41" s="24">
        <f t="shared" si="0"/>
        <v>39988.701399999998</v>
      </c>
      <c r="O41" s="9" t="s">
        <v>22</v>
      </c>
      <c r="P41" s="1"/>
      <c r="Q41" s="3"/>
      <c r="R41" s="3"/>
      <c r="S41" s="3"/>
      <c r="T41" s="3"/>
      <c r="U41" s="3"/>
    </row>
    <row r="42" spans="1:21" ht="75">
      <c r="A42" s="9">
        <v>36</v>
      </c>
      <c r="B42" s="9" t="s">
        <v>204</v>
      </c>
      <c r="C42" s="9" t="s">
        <v>59</v>
      </c>
      <c r="D42" s="9"/>
      <c r="E42" s="9" t="s">
        <v>44</v>
      </c>
      <c r="F42" s="9" t="s">
        <v>21</v>
      </c>
      <c r="G42" s="18">
        <v>0</v>
      </c>
      <c r="H42" s="18">
        <v>29</v>
      </c>
      <c r="I42" s="18">
        <v>26</v>
      </c>
      <c r="J42" s="18">
        <v>102</v>
      </c>
      <c r="K42" s="18">
        <v>157</v>
      </c>
      <c r="L42" s="19">
        <v>639.41</v>
      </c>
      <c r="M42" s="19">
        <v>100387.37000000002</v>
      </c>
      <c r="N42" s="24">
        <f t="shared" si="0"/>
        <v>118457.09660000002</v>
      </c>
      <c r="O42" s="9" t="s">
        <v>22</v>
      </c>
      <c r="P42" s="1"/>
      <c r="Q42" s="3"/>
      <c r="R42" s="3"/>
      <c r="S42" s="3"/>
      <c r="T42" s="3"/>
      <c r="U42" s="3"/>
    </row>
    <row r="43" spans="1:21" ht="75">
      <c r="A43" s="9">
        <v>37</v>
      </c>
      <c r="B43" s="9" t="s">
        <v>205</v>
      </c>
      <c r="C43" s="9" t="s">
        <v>60</v>
      </c>
      <c r="D43" s="9"/>
      <c r="E43" s="9" t="s">
        <v>44</v>
      </c>
      <c r="F43" s="9" t="s">
        <v>21</v>
      </c>
      <c r="G43" s="18">
        <v>0</v>
      </c>
      <c r="H43" s="18">
        <v>47</v>
      </c>
      <c r="I43" s="18">
        <v>35</v>
      </c>
      <c r="J43" s="18">
        <v>185</v>
      </c>
      <c r="K43" s="18">
        <v>267</v>
      </c>
      <c r="L43" s="19">
        <v>639.41</v>
      </c>
      <c r="M43" s="19">
        <v>170722.47000000003</v>
      </c>
      <c r="N43" s="24">
        <f t="shared" si="0"/>
        <v>201452.51460000002</v>
      </c>
      <c r="O43" s="9" t="s">
        <v>22</v>
      </c>
      <c r="P43" s="1"/>
      <c r="Q43" s="3"/>
      <c r="R43" s="3"/>
      <c r="S43" s="3"/>
      <c r="T43" s="3"/>
      <c r="U43" s="3"/>
    </row>
    <row r="44" spans="1:21" ht="75">
      <c r="A44" s="9">
        <v>38</v>
      </c>
      <c r="B44" s="9" t="s">
        <v>206</v>
      </c>
      <c r="C44" s="9" t="s">
        <v>61</v>
      </c>
      <c r="D44" s="9"/>
      <c r="E44" s="9" t="s">
        <v>44</v>
      </c>
      <c r="F44" s="9" t="s">
        <v>21</v>
      </c>
      <c r="G44" s="18">
        <v>0</v>
      </c>
      <c r="H44" s="18">
        <v>55</v>
      </c>
      <c r="I44" s="18">
        <v>33</v>
      </c>
      <c r="J44" s="18">
        <v>157</v>
      </c>
      <c r="K44" s="18">
        <v>245</v>
      </c>
      <c r="L44" s="19">
        <v>639.41</v>
      </c>
      <c r="M44" s="19">
        <v>156655.45000000001</v>
      </c>
      <c r="N44" s="24">
        <f t="shared" si="0"/>
        <v>184853.43100000001</v>
      </c>
      <c r="O44" s="9" t="s">
        <v>22</v>
      </c>
      <c r="P44" s="1"/>
      <c r="Q44" s="3"/>
      <c r="R44" s="3"/>
      <c r="S44" s="3"/>
      <c r="T44" s="3"/>
      <c r="U44" s="3"/>
    </row>
    <row r="45" spans="1:21" ht="75">
      <c r="A45" s="9">
        <v>39</v>
      </c>
      <c r="B45" s="9" t="s">
        <v>207</v>
      </c>
      <c r="C45" s="9" t="s">
        <v>62</v>
      </c>
      <c r="D45" s="9"/>
      <c r="E45" s="9" t="s">
        <v>44</v>
      </c>
      <c r="F45" s="9" t="s">
        <v>21</v>
      </c>
      <c r="G45" s="18">
        <v>0</v>
      </c>
      <c r="H45" s="18">
        <v>16</v>
      </c>
      <c r="I45" s="18">
        <v>12</v>
      </c>
      <c r="J45" s="18">
        <v>33</v>
      </c>
      <c r="K45" s="18">
        <v>61</v>
      </c>
      <c r="L45" s="19">
        <v>639.41</v>
      </c>
      <c r="M45" s="19">
        <v>39004.009999999995</v>
      </c>
      <c r="N45" s="24">
        <f t="shared" si="0"/>
        <v>46024.731799999994</v>
      </c>
      <c r="O45" s="9" t="s">
        <v>22</v>
      </c>
      <c r="P45" s="1"/>
      <c r="Q45" s="3"/>
      <c r="R45" s="3"/>
      <c r="S45" s="3"/>
      <c r="T45" s="3"/>
      <c r="U45" s="3"/>
    </row>
    <row r="46" spans="1:21" ht="75">
      <c r="A46" s="9">
        <v>40</v>
      </c>
      <c r="B46" s="9" t="s">
        <v>208</v>
      </c>
      <c r="C46" s="9" t="s">
        <v>63</v>
      </c>
      <c r="D46" s="9"/>
      <c r="E46" s="9" t="s">
        <v>44</v>
      </c>
      <c r="F46" s="9" t="s">
        <v>21</v>
      </c>
      <c r="G46" s="18">
        <v>0</v>
      </c>
      <c r="H46" s="18">
        <v>10</v>
      </c>
      <c r="I46" s="18">
        <v>8</v>
      </c>
      <c r="J46" s="18">
        <v>20</v>
      </c>
      <c r="K46" s="18">
        <v>38</v>
      </c>
      <c r="L46" s="19">
        <v>639.41</v>
      </c>
      <c r="M46" s="19">
        <v>24297.579999999998</v>
      </c>
      <c r="N46" s="24">
        <f t="shared" si="0"/>
        <v>28671.144399999997</v>
      </c>
      <c r="O46" s="9" t="s">
        <v>22</v>
      </c>
      <c r="P46" s="1"/>
      <c r="Q46" s="3"/>
      <c r="R46" s="3"/>
      <c r="S46" s="3"/>
      <c r="T46" s="3"/>
      <c r="U46" s="3"/>
    </row>
    <row r="47" spans="1:21" ht="75">
      <c r="A47" s="9">
        <v>41</v>
      </c>
      <c r="B47" s="9" t="s">
        <v>209</v>
      </c>
      <c r="C47" s="9" t="s">
        <v>64</v>
      </c>
      <c r="D47" s="9"/>
      <c r="E47" s="9" t="s">
        <v>44</v>
      </c>
      <c r="F47" s="9" t="s">
        <v>21</v>
      </c>
      <c r="G47" s="18">
        <v>0</v>
      </c>
      <c r="H47" s="18">
        <v>5</v>
      </c>
      <c r="I47" s="18">
        <v>0</v>
      </c>
      <c r="J47" s="18">
        <v>12</v>
      </c>
      <c r="K47" s="18">
        <v>17</v>
      </c>
      <c r="L47" s="19">
        <v>639.41</v>
      </c>
      <c r="M47" s="19">
        <v>10869.97</v>
      </c>
      <c r="N47" s="24">
        <f t="shared" si="0"/>
        <v>12826.564599999998</v>
      </c>
      <c r="O47" s="9" t="s">
        <v>22</v>
      </c>
      <c r="P47" s="1"/>
      <c r="Q47" s="3"/>
      <c r="R47" s="3"/>
      <c r="S47" s="3"/>
      <c r="T47" s="3"/>
      <c r="U47" s="3"/>
    </row>
    <row r="48" spans="1:21" ht="75">
      <c r="A48" s="9">
        <v>42</v>
      </c>
      <c r="B48" s="9" t="s">
        <v>210</v>
      </c>
      <c r="C48" s="9" t="s">
        <v>65</v>
      </c>
      <c r="D48" s="9"/>
      <c r="E48" s="9" t="s">
        <v>44</v>
      </c>
      <c r="F48" s="9" t="s">
        <v>21</v>
      </c>
      <c r="G48" s="18">
        <v>0</v>
      </c>
      <c r="H48" s="18">
        <v>0</v>
      </c>
      <c r="I48" s="18">
        <v>0</v>
      </c>
      <c r="J48" s="18">
        <v>1</v>
      </c>
      <c r="K48" s="18">
        <v>1</v>
      </c>
      <c r="L48" s="19">
        <v>639.41</v>
      </c>
      <c r="M48" s="19">
        <v>639.41</v>
      </c>
      <c r="N48" s="24">
        <f t="shared" si="0"/>
        <v>754.50379999999996</v>
      </c>
      <c r="O48" s="9" t="s">
        <v>22</v>
      </c>
      <c r="P48" s="1"/>
      <c r="Q48" s="3"/>
      <c r="R48" s="3"/>
      <c r="S48" s="3"/>
      <c r="T48" s="3"/>
      <c r="U48" s="3"/>
    </row>
    <row r="49" spans="1:21" ht="45">
      <c r="A49" s="9">
        <v>43</v>
      </c>
      <c r="B49" s="9" t="s">
        <v>211</v>
      </c>
      <c r="C49" s="9" t="s">
        <v>66</v>
      </c>
      <c r="D49" s="9"/>
      <c r="E49" s="9" t="s">
        <v>67</v>
      </c>
      <c r="F49" s="9" t="s">
        <v>21</v>
      </c>
      <c r="G49" s="18">
        <v>0</v>
      </c>
      <c r="H49" s="18">
        <v>0</v>
      </c>
      <c r="I49" s="18">
        <v>0</v>
      </c>
      <c r="J49" s="18">
        <v>1</v>
      </c>
      <c r="K49" s="18">
        <v>1</v>
      </c>
      <c r="L49" s="19">
        <v>672.88</v>
      </c>
      <c r="M49" s="19">
        <v>672.88</v>
      </c>
      <c r="N49" s="24">
        <f t="shared" si="0"/>
        <v>793.99839999999995</v>
      </c>
      <c r="O49" s="9" t="s">
        <v>22</v>
      </c>
      <c r="P49" s="1"/>
      <c r="Q49" s="3"/>
      <c r="R49" s="3"/>
      <c r="S49" s="3"/>
      <c r="T49" s="3"/>
      <c r="U49" s="3"/>
    </row>
    <row r="50" spans="1:21" ht="45">
      <c r="A50" s="9">
        <v>44</v>
      </c>
      <c r="B50" s="9" t="s">
        <v>212</v>
      </c>
      <c r="C50" s="9" t="s">
        <v>68</v>
      </c>
      <c r="D50" s="9"/>
      <c r="E50" s="9" t="s">
        <v>67</v>
      </c>
      <c r="F50" s="9" t="s">
        <v>21</v>
      </c>
      <c r="G50" s="18">
        <v>0</v>
      </c>
      <c r="H50" s="18">
        <v>0</v>
      </c>
      <c r="I50" s="18">
        <v>0</v>
      </c>
      <c r="J50" s="18">
        <v>1</v>
      </c>
      <c r="K50" s="18">
        <v>1</v>
      </c>
      <c r="L50" s="19">
        <v>672.88</v>
      </c>
      <c r="M50" s="19">
        <v>672.88</v>
      </c>
      <c r="N50" s="24">
        <f t="shared" si="0"/>
        <v>793.99839999999995</v>
      </c>
      <c r="O50" s="9" t="s">
        <v>22</v>
      </c>
      <c r="P50" s="1"/>
      <c r="Q50" s="3"/>
      <c r="R50" s="3"/>
      <c r="S50" s="3"/>
      <c r="T50" s="3"/>
      <c r="U50" s="3"/>
    </row>
    <row r="51" spans="1:21" ht="45">
      <c r="A51" s="9">
        <v>45</v>
      </c>
      <c r="B51" s="9" t="s">
        <v>213</v>
      </c>
      <c r="C51" s="9" t="s">
        <v>69</v>
      </c>
      <c r="D51" s="9"/>
      <c r="E51" s="9" t="s">
        <v>67</v>
      </c>
      <c r="F51" s="9" t="s">
        <v>21</v>
      </c>
      <c r="G51" s="18">
        <v>0</v>
      </c>
      <c r="H51" s="18">
        <v>0</v>
      </c>
      <c r="I51" s="18">
        <v>1</v>
      </c>
      <c r="J51" s="18">
        <v>2</v>
      </c>
      <c r="K51" s="18">
        <v>3</v>
      </c>
      <c r="L51" s="19">
        <v>672.88</v>
      </c>
      <c r="M51" s="19">
        <v>2018.6399999999999</v>
      </c>
      <c r="N51" s="24">
        <f t="shared" si="0"/>
        <v>2381.9951999999998</v>
      </c>
      <c r="O51" s="9" t="s">
        <v>22</v>
      </c>
      <c r="P51" s="1"/>
      <c r="Q51" s="3"/>
      <c r="R51" s="3"/>
      <c r="S51" s="3"/>
      <c r="T51" s="3"/>
      <c r="U51" s="3"/>
    </row>
    <row r="52" spans="1:21" ht="45">
      <c r="A52" s="9">
        <v>46</v>
      </c>
      <c r="B52" s="9" t="s">
        <v>214</v>
      </c>
      <c r="C52" s="9" t="s">
        <v>70</v>
      </c>
      <c r="D52" s="9"/>
      <c r="E52" s="9" t="s">
        <v>67</v>
      </c>
      <c r="F52" s="9" t="s">
        <v>21</v>
      </c>
      <c r="G52" s="18">
        <v>0</v>
      </c>
      <c r="H52" s="18">
        <v>2</v>
      </c>
      <c r="I52" s="18">
        <v>1</v>
      </c>
      <c r="J52" s="18">
        <v>39</v>
      </c>
      <c r="K52" s="18">
        <v>42</v>
      </c>
      <c r="L52" s="19">
        <v>672.88</v>
      </c>
      <c r="M52" s="19">
        <v>28260.959999999995</v>
      </c>
      <c r="N52" s="24">
        <f t="shared" si="0"/>
        <v>33347.932799999995</v>
      </c>
      <c r="O52" s="9" t="s">
        <v>22</v>
      </c>
      <c r="P52" s="1"/>
      <c r="Q52" s="3"/>
      <c r="R52" s="3"/>
      <c r="S52" s="3"/>
      <c r="T52" s="3"/>
      <c r="U52" s="3"/>
    </row>
    <row r="53" spans="1:21" ht="45">
      <c r="A53" s="9">
        <v>47</v>
      </c>
      <c r="B53" s="9" t="s">
        <v>215</v>
      </c>
      <c r="C53" s="9" t="s">
        <v>71</v>
      </c>
      <c r="D53" s="9"/>
      <c r="E53" s="9" t="s">
        <v>67</v>
      </c>
      <c r="F53" s="9" t="s">
        <v>21</v>
      </c>
      <c r="G53" s="18">
        <v>0</v>
      </c>
      <c r="H53" s="18">
        <v>1</v>
      </c>
      <c r="I53" s="18">
        <v>0</v>
      </c>
      <c r="J53" s="18">
        <v>46</v>
      </c>
      <c r="K53" s="18">
        <v>47</v>
      </c>
      <c r="L53" s="19">
        <v>672.88</v>
      </c>
      <c r="M53" s="19">
        <v>31625.360000000001</v>
      </c>
      <c r="N53" s="24">
        <f t="shared" si="0"/>
        <v>37317.924800000001</v>
      </c>
      <c r="O53" s="9" t="s">
        <v>22</v>
      </c>
      <c r="P53" s="1"/>
      <c r="Q53" s="3"/>
      <c r="R53" s="3"/>
      <c r="S53" s="3"/>
      <c r="T53" s="3"/>
      <c r="U53" s="3"/>
    </row>
    <row r="54" spans="1:21" ht="45">
      <c r="A54" s="9">
        <v>48</v>
      </c>
      <c r="B54" s="9" t="s">
        <v>216</v>
      </c>
      <c r="C54" s="9" t="s">
        <v>72</v>
      </c>
      <c r="D54" s="9"/>
      <c r="E54" s="9" t="s">
        <v>67</v>
      </c>
      <c r="F54" s="9" t="s">
        <v>21</v>
      </c>
      <c r="G54" s="18">
        <v>0</v>
      </c>
      <c r="H54" s="18">
        <v>0</v>
      </c>
      <c r="I54" s="18">
        <v>0</v>
      </c>
      <c r="J54" s="18">
        <v>9</v>
      </c>
      <c r="K54" s="18">
        <v>9</v>
      </c>
      <c r="L54" s="19">
        <v>672.88</v>
      </c>
      <c r="M54" s="19">
        <v>6055.92</v>
      </c>
      <c r="N54" s="24">
        <f t="shared" si="0"/>
        <v>7145.9856</v>
      </c>
      <c r="O54" s="9" t="s">
        <v>22</v>
      </c>
      <c r="P54" s="1"/>
      <c r="Q54" s="3"/>
      <c r="R54" s="3"/>
      <c r="S54" s="3"/>
      <c r="T54" s="3"/>
      <c r="U54" s="3"/>
    </row>
    <row r="55" spans="1:21" ht="45">
      <c r="A55" s="9">
        <v>49</v>
      </c>
      <c r="B55" s="9" t="s">
        <v>217</v>
      </c>
      <c r="C55" s="9" t="s">
        <v>73</v>
      </c>
      <c r="D55" s="9"/>
      <c r="E55" s="9" t="s">
        <v>67</v>
      </c>
      <c r="F55" s="9" t="s">
        <v>21</v>
      </c>
      <c r="G55" s="18">
        <v>0</v>
      </c>
      <c r="H55" s="18">
        <v>0</v>
      </c>
      <c r="I55" s="18">
        <v>0</v>
      </c>
      <c r="J55" s="18">
        <v>3</v>
      </c>
      <c r="K55" s="18">
        <v>3</v>
      </c>
      <c r="L55" s="19">
        <v>672.88</v>
      </c>
      <c r="M55" s="19">
        <v>2018.6399999999999</v>
      </c>
      <c r="N55" s="24">
        <f t="shared" si="0"/>
        <v>2381.9951999999998</v>
      </c>
      <c r="O55" s="9" t="s">
        <v>22</v>
      </c>
      <c r="P55" s="1"/>
      <c r="Q55" s="3"/>
      <c r="R55" s="3"/>
      <c r="S55" s="3"/>
      <c r="T55" s="3"/>
      <c r="U55" s="3"/>
    </row>
    <row r="56" spans="1:21" ht="60">
      <c r="A56" s="9">
        <v>50</v>
      </c>
      <c r="B56" s="9" t="s">
        <v>218</v>
      </c>
      <c r="C56" s="9" t="s">
        <v>74</v>
      </c>
      <c r="D56" s="9"/>
      <c r="E56" s="9" t="s">
        <v>32</v>
      </c>
      <c r="F56" s="9" t="s">
        <v>21</v>
      </c>
      <c r="G56" s="18">
        <v>0</v>
      </c>
      <c r="H56" s="18">
        <v>6</v>
      </c>
      <c r="I56" s="18">
        <v>0</v>
      </c>
      <c r="J56" s="18">
        <v>0</v>
      </c>
      <c r="K56" s="18">
        <v>6</v>
      </c>
      <c r="L56" s="19">
        <v>621.02</v>
      </c>
      <c r="M56" s="19">
        <v>3726.12</v>
      </c>
      <c r="N56" s="24">
        <f t="shared" si="0"/>
        <v>4396.8215999999993</v>
      </c>
      <c r="O56" s="9" t="s">
        <v>22</v>
      </c>
      <c r="P56" s="1"/>
      <c r="Q56" s="3"/>
      <c r="R56" s="3"/>
      <c r="S56" s="3"/>
      <c r="T56" s="3"/>
      <c r="U56" s="3"/>
    </row>
    <row r="57" spans="1:21" ht="60">
      <c r="A57" s="9">
        <v>51</v>
      </c>
      <c r="B57" s="9" t="s">
        <v>219</v>
      </c>
      <c r="C57" s="9" t="s">
        <v>75</v>
      </c>
      <c r="D57" s="9"/>
      <c r="E57" s="9" t="s">
        <v>32</v>
      </c>
      <c r="F57" s="9" t="s">
        <v>21</v>
      </c>
      <c r="G57" s="18">
        <v>0</v>
      </c>
      <c r="H57" s="18">
        <v>27</v>
      </c>
      <c r="I57" s="18">
        <v>0</v>
      </c>
      <c r="J57" s="18">
        <v>0</v>
      </c>
      <c r="K57" s="18">
        <v>27</v>
      </c>
      <c r="L57" s="19">
        <v>621.02</v>
      </c>
      <c r="M57" s="19">
        <v>16767.54</v>
      </c>
      <c r="N57" s="24">
        <f t="shared" si="0"/>
        <v>19785.697199999999</v>
      </c>
      <c r="O57" s="9" t="s">
        <v>22</v>
      </c>
      <c r="P57" s="1"/>
      <c r="Q57" s="3"/>
      <c r="R57" s="3"/>
      <c r="S57" s="3"/>
      <c r="T57" s="3"/>
      <c r="U57" s="3"/>
    </row>
    <row r="58" spans="1:21" ht="60">
      <c r="A58" s="9">
        <v>52</v>
      </c>
      <c r="B58" s="9" t="s">
        <v>220</v>
      </c>
      <c r="C58" s="9" t="s">
        <v>76</v>
      </c>
      <c r="D58" s="9"/>
      <c r="E58" s="9" t="s">
        <v>32</v>
      </c>
      <c r="F58" s="9" t="s">
        <v>21</v>
      </c>
      <c r="G58" s="18">
        <v>0</v>
      </c>
      <c r="H58" s="18">
        <v>59</v>
      </c>
      <c r="I58" s="18">
        <v>1</v>
      </c>
      <c r="J58" s="18">
        <v>0</v>
      </c>
      <c r="K58" s="18">
        <v>60</v>
      </c>
      <c r="L58" s="19">
        <v>621.02</v>
      </c>
      <c r="M58" s="19">
        <v>37261.199999999997</v>
      </c>
      <c r="N58" s="24">
        <f t="shared" si="0"/>
        <v>43968.215999999993</v>
      </c>
      <c r="O58" s="9" t="s">
        <v>22</v>
      </c>
      <c r="P58" s="1"/>
      <c r="Q58" s="3"/>
      <c r="R58" s="3"/>
      <c r="S58" s="3"/>
      <c r="T58" s="3"/>
      <c r="U58" s="3"/>
    </row>
    <row r="59" spans="1:21" ht="60">
      <c r="A59" s="9">
        <v>53</v>
      </c>
      <c r="B59" s="9" t="s">
        <v>221</v>
      </c>
      <c r="C59" s="9" t="s">
        <v>77</v>
      </c>
      <c r="D59" s="9"/>
      <c r="E59" s="9" t="s">
        <v>32</v>
      </c>
      <c r="F59" s="9" t="s">
        <v>21</v>
      </c>
      <c r="G59" s="18">
        <v>0</v>
      </c>
      <c r="H59" s="18">
        <v>34</v>
      </c>
      <c r="I59" s="18">
        <v>0</v>
      </c>
      <c r="J59" s="18">
        <v>0</v>
      </c>
      <c r="K59" s="18">
        <v>34</v>
      </c>
      <c r="L59" s="19">
        <v>621.02</v>
      </c>
      <c r="M59" s="19">
        <v>21114.68</v>
      </c>
      <c r="N59" s="24">
        <f t="shared" si="0"/>
        <v>24915.322399999997</v>
      </c>
      <c r="O59" s="9" t="s">
        <v>22</v>
      </c>
      <c r="P59" s="1"/>
      <c r="Q59" s="3"/>
      <c r="R59" s="3"/>
      <c r="S59" s="3"/>
      <c r="T59" s="3"/>
      <c r="U59" s="3"/>
    </row>
    <row r="60" spans="1:21" ht="60">
      <c r="A60" s="9">
        <v>54</v>
      </c>
      <c r="B60" s="9" t="s">
        <v>222</v>
      </c>
      <c r="C60" s="9" t="s">
        <v>78</v>
      </c>
      <c r="D60" s="9"/>
      <c r="E60" s="9" t="s">
        <v>32</v>
      </c>
      <c r="F60" s="9" t="s">
        <v>21</v>
      </c>
      <c r="G60" s="18">
        <v>0</v>
      </c>
      <c r="H60" s="18">
        <v>12</v>
      </c>
      <c r="I60" s="18">
        <v>0</v>
      </c>
      <c r="J60" s="18">
        <v>0</v>
      </c>
      <c r="K60" s="18">
        <v>12</v>
      </c>
      <c r="L60" s="19">
        <v>621.02</v>
      </c>
      <c r="M60" s="19">
        <v>7452.24</v>
      </c>
      <c r="N60" s="24">
        <f t="shared" si="0"/>
        <v>8793.6431999999986</v>
      </c>
      <c r="O60" s="9" t="s">
        <v>22</v>
      </c>
      <c r="P60" s="1"/>
      <c r="Q60" s="3"/>
      <c r="R60" s="3"/>
      <c r="S60" s="3"/>
      <c r="T60" s="3"/>
      <c r="U60" s="3"/>
    </row>
    <row r="61" spans="1:21" ht="60">
      <c r="A61" s="9">
        <v>55</v>
      </c>
      <c r="B61" s="9" t="s">
        <v>223</v>
      </c>
      <c r="C61" s="9" t="s">
        <v>79</v>
      </c>
      <c r="D61" s="9"/>
      <c r="E61" s="9" t="s">
        <v>32</v>
      </c>
      <c r="F61" s="9" t="s">
        <v>21</v>
      </c>
      <c r="G61" s="18">
        <v>0</v>
      </c>
      <c r="H61" s="18">
        <v>7</v>
      </c>
      <c r="I61" s="18">
        <v>0</v>
      </c>
      <c r="J61" s="18">
        <v>0</v>
      </c>
      <c r="K61" s="18">
        <v>7</v>
      </c>
      <c r="L61" s="19">
        <v>621.02</v>
      </c>
      <c r="M61" s="19">
        <v>4347.1399999999994</v>
      </c>
      <c r="N61" s="24">
        <f t="shared" si="0"/>
        <v>5129.6251999999995</v>
      </c>
      <c r="O61" s="9" t="s">
        <v>22</v>
      </c>
      <c r="P61" s="1"/>
      <c r="Q61" s="3"/>
      <c r="R61" s="3"/>
      <c r="S61" s="3"/>
      <c r="T61" s="3"/>
      <c r="U61" s="3"/>
    </row>
    <row r="62" spans="1:21" ht="53.25" customHeight="1">
      <c r="A62" s="9">
        <v>56</v>
      </c>
      <c r="B62" s="9" t="s">
        <v>224</v>
      </c>
      <c r="C62" s="9" t="s">
        <v>80</v>
      </c>
      <c r="D62" s="9"/>
      <c r="E62" s="9" t="s">
        <v>32</v>
      </c>
      <c r="F62" s="9" t="s">
        <v>21</v>
      </c>
      <c r="G62" s="18">
        <v>0</v>
      </c>
      <c r="H62" s="18">
        <v>2</v>
      </c>
      <c r="I62" s="18">
        <v>0</v>
      </c>
      <c r="J62" s="18">
        <v>0</v>
      </c>
      <c r="K62" s="18">
        <v>2</v>
      </c>
      <c r="L62" s="19">
        <v>621.02</v>
      </c>
      <c r="M62" s="19">
        <v>1242.04</v>
      </c>
      <c r="N62" s="24">
        <f t="shared" si="0"/>
        <v>1465.6071999999999</v>
      </c>
      <c r="O62" s="9" t="s">
        <v>22</v>
      </c>
      <c r="P62" s="1"/>
      <c r="Q62" s="3"/>
      <c r="R62" s="3"/>
      <c r="S62" s="3"/>
      <c r="T62" s="3"/>
      <c r="U62" s="3"/>
    </row>
    <row r="63" spans="1:21" ht="62.25" customHeight="1">
      <c r="A63" s="9">
        <v>57</v>
      </c>
      <c r="B63" s="9" t="s">
        <v>225</v>
      </c>
      <c r="C63" s="9" t="s">
        <v>81</v>
      </c>
      <c r="D63" s="9"/>
      <c r="E63" s="9" t="s">
        <v>82</v>
      </c>
      <c r="F63" s="9" t="s">
        <v>21</v>
      </c>
      <c r="G63" s="18">
        <v>0</v>
      </c>
      <c r="H63" s="18">
        <v>0</v>
      </c>
      <c r="I63" s="18">
        <v>0</v>
      </c>
      <c r="J63" s="18">
        <v>1</v>
      </c>
      <c r="K63" s="18">
        <v>1</v>
      </c>
      <c r="L63" s="19">
        <v>1825.42</v>
      </c>
      <c r="M63" s="19">
        <v>1825.42</v>
      </c>
      <c r="N63" s="24">
        <f t="shared" si="0"/>
        <v>2153.9956000000002</v>
      </c>
      <c r="O63" s="9" t="s">
        <v>22</v>
      </c>
      <c r="P63" s="1"/>
      <c r="Q63" s="3"/>
      <c r="R63" s="3"/>
      <c r="S63" s="3"/>
      <c r="T63" s="3"/>
      <c r="U63" s="3"/>
    </row>
    <row r="64" spans="1:21" ht="63.75" customHeight="1">
      <c r="A64" s="9">
        <v>58</v>
      </c>
      <c r="B64" s="9" t="s">
        <v>226</v>
      </c>
      <c r="C64" s="9" t="s">
        <v>83</v>
      </c>
      <c r="D64" s="9"/>
      <c r="E64" s="9" t="s">
        <v>82</v>
      </c>
      <c r="F64" s="9" t="s">
        <v>21</v>
      </c>
      <c r="G64" s="18">
        <v>2</v>
      </c>
      <c r="H64" s="18">
        <v>1</v>
      </c>
      <c r="I64" s="18">
        <v>1</v>
      </c>
      <c r="J64" s="18">
        <v>3</v>
      </c>
      <c r="K64" s="18">
        <v>7</v>
      </c>
      <c r="L64" s="19">
        <v>1825.42</v>
      </c>
      <c r="M64" s="19">
        <v>12777.94</v>
      </c>
      <c r="N64" s="24">
        <f t="shared" si="0"/>
        <v>15077.9692</v>
      </c>
      <c r="O64" s="9" t="s">
        <v>22</v>
      </c>
      <c r="P64" s="1"/>
      <c r="Q64" s="3"/>
      <c r="R64" s="3"/>
      <c r="S64" s="3"/>
      <c r="T64" s="3"/>
      <c r="U64" s="3"/>
    </row>
    <row r="65" spans="1:21" ht="66.75" customHeight="1">
      <c r="A65" s="9">
        <v>59</v>
      </c>
      <c r="B65" s="9" t="s">
        <v>227</v>
      </c>
      <c r="C65" s="9" t="s">
        <v>84</v>
      </c>
      <c r="D65" s="9"/>
      <c r="E65" s="9" t="s">
        <v>82</v>
      </c>
      <c r="F65" s="9" t="s">
        <v>21</v>
      </c>
      <c r="G65" s="18">
        <v>2</v>
      </c>
      <c r="H65" s="18">
        <v>1</v>
      </c>
      <c r="I65" s="18">
        <v>7</v>
      </c>
      <c r="J65" s="18">
        <v>1</v>
      </c>
      <c r="K65" s="18">
        <v>11</v>
      </c>
      <c r="L65" s="19">
        <v>1825.42</v>
      </c>
      <c r="M65" s="19">
        <v>20079.619999999995</v>
      </c>
      <c r="N65" s="24">
        <f t="shared" si="0"/>
        <v>23693.951599999993</v>
      </c>
      <c r="O65" s="9" t="s">
        <v>22</v>
      </c>
      <c r="P65" s="1"/>
      <c r="Q65" s="3"/>
      <c r="R65" s="3"/>
      <c r="S65" s="3"/>
      <c r="T65" s="3"/>
      <c r="U65" s="3"/>
    </row>
    <row r="66" spans="1:21" ht="63.75" customHeight="1">
      <c r="A66" s="9">
        <v>60</v>
      </c>
      <c r="B66" s="9" t="s">
        <v>228</v>
      </c>
      <c r="C66" s="9" t="s">
        <v>85</v>
      </c>
      <c r="D66" s="9"/>
      <c r="E66" s="9" t="s">
        <v>82</v>
      </c>
      <c r="F66" s="9" t="s">
        <v>21</v>
      </c>
      <c r="G66" s="18">
        <v>0</v>
      </c>
      <c r="H66" s="18">
        <v>2</v>
      </c>
      <c r="I66" s="18">
        <v>2</v>
      </c>
      <c r="J66" s="18">
        <v>0</v>
      </c>
      <c r="K66" s="18">
        <v>4</v>
      </c>
      <c r="L66" s="19">
        <v>1825.42</v>
      </c>
      <c r="M66" s="19">
        <v>7301.68</v>
      </c>
      <c r="N66" s="24">
        <f t="shared" si="0"/>
        <v>8615.9824000000008</v>
      </c>
      <c r="O66" s="9" t="s">
        <v>22</v>
      </c>
      <c r="P66" s="1"/>
      <c r="Q66" s="3"/>
      <c r="R66" s="3"/>
      <c r="S66" s="3"/>
      <c r="T66" s="3"/>
      <c r="U66" s="3"/>
    </row>
    <row r="67" spans="1:21" ht="105.75" customHeight="1">
      <c r="A67" s="9">
        <v>61</v>
      </c>
      <c r="B67" s="9" t="s">
        <v>229</v>
      </c>
      <c r="C67" s="9" t="s">
        <v>86</v>
      </c>
      <c r="D67" s="9"/>
      <c r="E67" s="9" t="s">
        <v>87</v>
      </c>
      <c r="F67" s="9" t="s">
        <v>21</v>
      </c>
      <c r="G67" s="18">
        <v>1</v>
      </c>
      <c r="H67" s="18">
        <v>2</v>
      </c>
      <c r="I67" s="18">
        <v>1</v>
      </c>
      <c r="J67" s="18">
        <v>0</v>
      </c>
      <c r="K67" s="18">
        <v>4</v>
      </c>
      <c r="L67" s="19">
        <v>171.36</v>
      </c>
      <c r="M67" s="19">
        <v>685.44</v>
      </c>
      <c r="N67" s="24">
        <f t="shared" si="0"/>
        <v>808.81920000000002</v>
      </c>
      <c r="O67" s="9" t="s">
        <v>22</v>
      </c>
      <c r="P67" s="1"/>
      <c r="Q67" s="3"/>
      <c r="R67" s="3"/>
      <c r="S67" s="3"/>
      <c r="T67" s="3"/>
      <c r="U67" s="3"/>
    </row>
    <row r="68" spans="1:21" ht="106.5" customHeight="1">
      <c r="A68" s="9">
        <v>62</v>
      </c>
      <c r="B68" s="9" t="s">
        <v>230</v>
      </c>
      <c r="C68" s="9" t="s">
        <v>88</v>
      </c>
      <c r="D68" s="9"/>
      <c r="E68" s="9" t="s">
        <v>87</v>
      </c>
      <c r="F68" s="9" t="s">
        <v>21</v>
      </c>
      <c r="G68" s="18">
        <v>2</v>
      </c>
      <c r="H68" s="18">
        <v>4</v>
      </c>
      <c r="I68" s="18">
        <v>5</v>
      </c>
      <c r="J68" s="18">
        <v>6</v>
      </c>
      <c r="K68" s="18">
        <v>17</v>
      </c>
      <c r="L68" s="19">
        <v>171.36</v>
      </c>
      <c r="M68" s="19">
        <v>2913.1200000000003</v>
      </c>
      <c r="N68" s="24">
        <f t="shared" si="0"/>
        <v>3437.4816000000001</v>
      </c>
      <c r="O68" s="9" t="s">
        <v>22</v>
      </c>
      <c r="P68" s="1"/>
      <c r="Q68" s="3"/>
      <c r="R68" s="3"/>
      <c r="S68" s="3"/>
      <c r="T68" s="3"/>
      <c r="U68" s="3"/>
    </row>
    <row r="69" spans="1:21" ht="107.25" customHeight="1">
      <c r="A69" s="9">
        <v>63</v>
      </c>
      <c r="B69" s="9" t="s">
        <v>231</v>
      </c>
      <c r="C69" s="9" t="s">
        <v>89</v>
      </c>
      <c r="D69" s="9"/>
      <c r="E69" s="9" t="s">
        <v>87</v>
      </c>
      <c r="F69" s="9" t="s">
        <v>21</v>
      </c>
      <c r="G69" s="18">
        <v>2</v>
      </c>
      <c r="H69" s="18">
        <v>7</v>
      </c>
      <c r="I69" s="18">
        <v>4</v>
      </c>
      <c r="J69" s="18">
        <v>8</v>
      </c>
      <c r="K69" s="18">
        <v>21</v>
      </c>
      <c r="L69" s="19">
        <v>171.36</v>
      </c>
      <c r="M69" s="19">
        <v>3598.5600000000004</v>
      </c>
      <c r="N69" s="24">
        <f t="shared" si="0"/>
        <v>4246.3008</v>
      </c>
      <c r="O69" s="9" t="s">
        <v>22</v>
      </c>
      <c r="P69" s="1"/>
      <c r="Q69" s="3"/>
      <c r="R69" s="3"/>
      <c r="S69" s="3"/>
      <c r="T69" s="3"/>
      <c r="U69" s="3"/>
    </row>
    <row r="70" spans="1:21" ht="120">
      <c r="A70" s="9">
        <v>64</v>
      </c>
      <c r="B70" s="9" t="s">
        <v>232</v>
      </c>
      <c r="C70" s="9" t="s">
        <v>90</v>
      </c>
      <c r="D70" s="9"/>
      <c r="E70" s="9" t="s">
        <v>87</v>
      </c>
      <c r="F70" s="9" t="s">
        <v>21</v>
      </c>
      <c r="G70" s="18">
        <v>0</v>
      </c>
      <c r="H70" s="18">
        <v>3</v>
      </c>
      <c r="I70" s="18">
        <v>0</v>
      </c>
      <c r="J70" s="18">
        <v>5</v>
      </c>
      <c r="K70" s="18">
        <v>8</v>
      </c>
      <c r="L70" s="19">
        <v>171.36</v>
      </c>
      <c r="M70" s="19">
        <v>1370.88</v>
      </c>
      <c r="N70" s="24">
        <f t="shared" si="0"/>
        <v>1617.6384</v>
      </c>
      <c r="O70" s="9" t="s">
        <v>22</v>
      </c>
      <c r="P70" s="1"/>
      <c r="Q70" s="3"/>
      <c r="R70" s="3"/>
      <c r="S70" s="3"/>
      <c r="T70" s="3"/>
      <c r="U70" s="3"/>
    </row>
    <row r="71" spans="1:21" ht="120">
      <c r="A71" s="9">
        <v>65</v>
      </c>
      <c r="B71" s="9" t="s">
        <v>233</v>
      </c>
      <c r="C71" s="9" t="s">
        <v>91</v>
      </c>
      <c r="D71" s="9"/>
      <c r="E71" s="9" t="s">
        <v>87</v>
      </c>
      <c r="F71" s="9" t="s">
        <v>21</v>
      </c>
      <c r="G71" s="18">
        <v>0</v>
      </c>
      <c r="H71" s="18">
        <v>1</v>
      </c>
      <c r="I71" s="18">
        <v>0</v>
      </c>
      <c r="J71" s="18">
        <v>0</v>
      </c>
      <c r="K71" s="18">
        <v>1</v>
      </c>
      <c r="L71" s="19">
        <v>171.36</v>
      </c>
      <c r="M71" s="19">
        <v>171.36</v>
      </c>
      <c r="N71" s="24">
        <f t="shared" si="0"/>
        <v>202.20480000000001</v>
      </c>
      <c r="O71" s="9" t="s">
        <v>22</v>
      </c>
      <c r="P71" s="1"/>
      <c r="Q71" s="3"/>
      <c r="R71" s="3"/>
      <c r="S71" s="3"/>
      <c r="T71" s="3"/>
      <c r="U71" s="3"/>
    </row>
    <row r="72" spans="1:21" ht="120">
      <c r="A72" s="9">
        <v>66</v>
      </c>
      <c r="B72" s="9" t="s">
        <v>234</v>
      </c>
      <c r="C72" s="9" t="s">
        <v>92</v>
      </c>
      <c r="D72" s="9"/>
      <c r="E72" s="9" t="s">
        <v>87</v>
      </c>
      <c r="F72" s="9" t="s">
        <v>21</v>
      </c>
      <c r="G72" s="18">
        <v>0</v>
      </c>
      <c r="H72" s="18">
        <v>1</v>
      </c>
      <c r="I72" s="18">
        <v>0</v>
      </c>
      <c r="J72" s="18">
        <v>0</v>
      </c>
      <c r="K72" s="18">
        <v>1</v>
      </c>
      <c r="L72" s="19">
        <v>171.36</v>
      </c>
      <c r="M72" s="19">
        <v>171.36</v>
      </c>
      <c r="N72" s="24">
        <f t="shared" ref="N72:N133" si="1">M72*1.18</f>
        <v>202.20480000000001</v>
      </c>
      <c r="O72" s="9" t="s">
        <v>22</v>
      </c>
      <c r="P72" s="1"/>
      <c r="Q72" s="3"/>
      <c r="R72" s="3"/>
      <c r="S72" s="3"/>
      <c r="T72" s="3"/>
      <c r="U72" s="3"/>
    </row>
    <row r="73" spans="1:21" ht="30">
      <c r="A73" s="9">
        <v>67</v>
      </c>
      <c r="B73" s="9" t="s">
        <v>235</v>
      </c>
      <c r="C73" s="9" t="s">
        <v>93</v>
      </c>
      <c r="D73" s="9"/>
      <c r="E73" s="9" t="s">
        <v>87</v>
      </c>
      <c r="F73" s="9" t="s">
        <v>21</v>
      </c>
      <c r="G73" s="18">
        <v>0</v>
      </c>
      <c r="H73" s="18">
        <v>0</v>
      </c>
      <c r="I73" s="18">
        <v>1</v>
      </c>
      <c r="J73" s="18">
        <v>0</v>
      </c>
      <c r="K73" s="18">
        <v>1</v>
      </c>
      <c r="L73" s="19">
        <v>281.77999999999997</v>
      </c>
      <c r="M73" s="19">
        <v>281.77999999999997</v>
      </c>
      <c r="N73" s="24">
        <f t="shared" si="1"/>
        <v>332.50039999999996</v>
      </c>
      <c r="O73" s="9" t="s">
        <v>22</v>
      </c>
      <c r="P73" s="1"/>
      <c r="Q73" s="3"/>
      <c r="R73" s="3"/>
      <c r="S73" s="3"/>
      <c r="T73" s="3"/>
      <c r="U73" s="3"/>
    </row>
    <row r="74" spans="1:21" ht="30">
      <c r="A74" s="9">
        <v>68</v>
      </c>
      <c r="B74" s="9" t="s">
        <v>236</v>
      </c>
      <c r="C74" s="9" t="s">
        <v>94</v>
      </c>
      <c r="D74" s="9"/>
      <c r="E74" s="9" t="s">
        <v>87</v>
      </c>
      <c r="F74" s="9" t="s">
        <v>21</v>
      </c>
      <c r="G74" s="18">
        <v>0</v>
      </c>
      <c r="H74" s="18">
        <v>1</v>
      </c>
      <c r="I74" s="18">
        <v>5</v>
      </c>
      <c r="J74" s="18">
        <v>0</v>
      </c>
      <c r="K74" s="18">
        <v>6</v>
      </c>
      <c r="L74" s="19">
        <v>281.77999999999997</v>
      </c>
      <c r="M74" s="19">
        <v>1690.68</v>
      </c>
      <c r="N74" s="24">
        <f t="shared" si="1"/>
        <v>1995.0024000000001</v>
      </c>
      <c r="O74" s="9" t="s">
        <v>22</v>
      </c>
      <c r="P74" s="1"/>
      <c r="Q74" s="3"/>
      <c r="R74" s="3"/>
      <c r="S74" s="3"/>
      <c r="T74" s="3"/>
      <c r="U74" s="3"/>
    </row>
    <row r="75" spans="1:21" ht="30">
      <c r="A75" s="9">
        <v>69</v>
      </c>
      <c r="B75" s="9" t="s">
        <v>237</v>
      </c>
      <c r="C75" s="9" t="s">
        <v>95</v>
      </c>
      <c r="D75" s="9"/>
      <c r="E75" s="9" t="s">
        <v>87</v>
      </c>
      <c r="F75" s="9" t="s">
        <v>21</v>
      </c>
      <c r="G75" s="18">
        <v>0</v>
      </c>
      <c r="H75" s="18">
        <v>3</v>
      </c>
      <c r="I75" s="18">
        <v>9</v>
      </c>
      <c r="J75" s="18">
        <v>0</v>
      </c>
      <c r="K75" s="18">
        <v>12</v>
      </c>
      <c r="L75" s="19">
        <v>281.77999999999997</v>
      </c>
      <c r="M75" s="19">
        <v>3381.36</v>
      </c>
      <c r="N75" s="24">
        <f t="shared" si="1"/>
        <v>3990.0048000000002</v>
      </c>
      <c r="O75" s="9" t="s">
        <v>22</v>
      </c>
      <c r="P75" s="1"/>
      <c r="Q75" s="3"/>
      <c r="R75" s="3"/>
      <c r="S75" s="3"/>
      <c r="T75" s="3"/>
      <c r="U75" s="3"/>
    </row>
    <row r="76" spans="1:21" ht="30">
      <c r="A76" s="9">
        <v>70</v>
      </c>
      <c r="B76" s="9" t="s">
        <v>238</v>
      </c>
      <c r="C76" s="9" t="s">
        <v>96</v>
      </c>
      <c r="D76" s="9"/>
      <c r="E76" s="9" t="s">
        <v>87</v>
      </c>
      <c r="F76" s="9" t="s">
        <v>21</v>
      </c>
      <c r="G76" s="18">
        <v>0</v>
      </c>
      <c r="H76" s="18">
        <v>5</v>
      </c>
      <c r="I76" s="18">
        <v>4</v>
      </c>
      <c r="J76" s="18">
        <v>0</v>
      </c>
      <c r="K76" s="18">
        <v>9</v>
      </c>
      <c r="L76" s="19">
        <v>281.77999999999997</v>
      </c>
      <c r="M76" s="19">
        <v>2536.02</v>
      </c>
      <c r="N76" s="24">
        <f t="shared" si="1"/>
        <v>2992.5036</v>
      </c>
      <c r="O76" s="9" t="s">
        <v>22</v>
      </c>
      <c r="P76" s="1"/>
      <c r="Q76" s="3"/>
      <c r="R76" s="3"/>
      <c r="S76" s="3"/>
      <c r="T76" s="3"/>
      <c r="U76" s="3"/>
    </row>
    <row r="77" spans="1:21" ht="30">
      <c r="A77" s="9">
        <v>71</v>
      </c>
      <c r="B77" s="9" t="s">
        <v>239</v>
      </c>
      <c r="C77" s="9" t="s">
        <v>97</v>
      </c>
      <c r="D77" s="9"/>
      <c r="E77" s="9" t="s">
        <v>87</v>
      </c>
      <c r="F77" s="9" t="s">
        <v>21</v>
      </c>
      <c r="G77" s="18">
        <v>0</v>
      </c>
      <c r="H77" s="18">
        <v>2</v>
      </c>
      <c r="I77" s="18">
        <v>0</v>
      </c>
      <c r="J77" s="18">
        <v>0</v>
      </c>
      <c r="K77" s="18">
        <v>2</v>
      </c>
      <c r="L77" s="19">
        <v>281.77999999999997</v>
      </c>
      <c r="M77" s="19">
        <v>563.55999999999995</v>
      </c>
      <c r="N77" s="24">
        <f t="shared" si="1"/>
        <v>665.00079999999991</v>
      </c>
      <c r="O77" s="9" t="s">
        <v>22</v>
      </c>
      <c r="P77" s="1"/>
      <c r="Q77" s="3"/>
      <c r="R77" s="3"/>
      <c r="S77" s="3"/>
      <c r="T77" s="3"/>
      <c r="U77" s="3"/>
    </row>
    <row r="78" spans="1:21" ht="30">
      <c r="A78" s="9">
        <v>72</v>
      </c>
      <c r="B78" s="9" t="s">
        <v>240</v>
      </c>
      <c r="C78" s="9" t="s">
        <v>98</v>
      </c>
      <c r="D78" s="9"/>
      <c r="E78" s="9" t="s">
        <v>87</v>
      </c>
      <c r="F78" s="9" t="s">
        <v>21</v>
      </c>
      <c r="G78" s="18">
        <v>0</v>
      </c>
      <c r="H78" s="18">
        <v>1</v>
      </c>
      <c r="I78" s="18">
        <v>0</v>
      </c>
      <c r="J78" s="18">
        <v>0</v>
      </c>
      <c r="K78" s="18">
        <v>1</v>
      </c>
      <c r="L78" s="19">
        <v>281.77999999999997</v>
      </c>
      <c r="M78" s="19">
        <v>281.77999999999997</v>
      </c>
      <c r="N78" s="24">
        <f t="shared" si="1"/>
        <v>332.50039999999996</v>
      </c>
      <c r="O78" s="9" t="s">
        <v>22</v>
      </c>
      <c r="P78" s="1"/>
      <c r="Q78" s="3"/>
      <c r="R78" s="3"/>
      <c r="S78" s="3"/>
      <c r="T78" s="3"/>
      <c r="U78" s="3"/>
    </row>
    <row r="79" spans="1:21" ht="45">
      <c r="A79" s="9">
        <v>73</v>
      </c>
      <c r="B79" s="9" t="s">
        <v>241</v>
      </c>
      <c r="C79" s="9" t="s">
        <v>99</v>
      </c>
      <c r="D79" s="9"/>
      <c r="E79" s="9" t="s">
        <v>100</v>
      </c>
      <c r="F79" s="9" t="s">
        <v>21</v>
      </c>
      <c r="G79" s="18">
        <v>0</v>
      </c>
      <c r="H79" s="18">
        <v>1</v>
      </c>
      <c r="I79" s="18">
        <v>0</v>
      </c>
      <c r="J79" s="18">
        <v>0</v>
      </c>
      <c r="K79" s="18">
        <v>1</v>
      </c>
      <c r="L79" s="19">
        <v>483.05</v>
      </c>
      <c r="M79" s="19">
        <v>483.05</v>
      </c>
      <c r="N79" s="24">
        <f t="shared" si="1"/>
        <v>569.99900000000002</v>
      </c>
      <c r="O79" s="9" t="s">
        <v>22</v>
      </c>
      <c r="P79" s="1"/>
      <c r="Q79" s="3"/>
      <c r="R79" s="3"/>
      <c r="S79" s="3"/>
      <c r="T79" s="3"/>
      <c r="U79" s="3"/>
    </row>
    <row r="80" spans="1:21" ht="45">
      <c r="A80" s="9">
        <v>74</v>
      </c>
      <c r="B80" s="9" t="s">
        <v>242</v>
      </c>
      <c r="C80" s="9" t="s">
        <v>101</v>
      </c>
      <c r="D80" s="9"/>
      <c r="E80" s="9" t="s">
        <v>100</v>
      </c>
      <c r="F80" s="9" t="s">
        <v>21</v>
      </c>
      <c r="G80" s="18">
        <v>0</v>
      </c>
      <c r="H80" s="18">
        <v>3</v>
      </c>
      <c r="I80" s="18">
        <v>0</v>
      </c>
      <c r="J80" s="18">
        <v>0</v>
      </c>
      <c r="K80" s="18">
        <v>3</v>
      </c>
      <c r="L80" s="19">
        <v>483.05</v>
      </c>
      <c r="M80" s="19">
        <v>1449.15</v>
      </c>
      <c r="N80" s="24">
        <f t="shared" si="1"/>
        <v>1709.9970000000001</v>
      </c>
      <c r="O80" s="9" t="s">
        <v>22</v>
      </c>
      <c r="P80" s="1"/>
      <c r="Q80" s="3"/>
      <c r="R80" s="3"/>
      <c r="S80" s="3"/>
      <c r="T80" s="3"/>
      <c r="U80" s="3"/>
    </row>
    <row r="81" spans="1:21" ht="45">
      <c r="A81" s="9">
        <v>75</v>
      </c>
      <c r="B81" s="9" t="s">
        <v>243</v>
      </c>
      <c r="C81" s="9" t="s">
        <v>102</v>
      </c>
      <c r="D81" s="9"/>
      <c r="E81" s="9" t="s">
        <v>100</v>
      </c>
      <c r="F81" s="9" t="s">
        <v>21</v>
      </c>
      <c r="G81" s="18">
        <v>0</v>
      </c>
      <c r="H81" s="18">
        <v>11</v>
      </c>
      <c r="I81" s="18">
        <v>0</v>
      </c>
      <c r="J81" s="18">
        <v>0</v>
      </c>
      <c r="K81" s="18">
        <v>11</v>
      </c>
      <c r="L81" s="19">
        <v>483.05</v>
      </c>
      <c r="M81" s="19">
        <v>5313.55</v>
      </c>
      <c r="N81" s="24">
        <f t="shared" si="1"/>
        <v>6269.9889999999996</v>
      </c>
      <c r="O81" s="9" t="s">
        <v>22</v>
      </c>
      <c r="P81" s="1"/>
      <c r="Q81" s="3"/>
      <c r="R81" s="3"/>
      <c r="S81" s="3"/>
      <c r="T81" s="3"/>
      <c r="U81" s="3"/>
    </row>
    <row r="82" spans="1:21" ht="45">
      <c r="A82" s="9">
        <v>76</v>
      </c>
      <c r="B82" s="9" t="s">
        <v>244</v>
      </c>
      <c r="C82" s="9" t="s">
        <v>103</v>
      </c>
      <c r="D82" s="9"/>
      <c r="E82" s="9" t="s">
        <v>100</v>
      </c>
      <c r="F82" s="9" t="s">
        <v>21</v>
      </c>
      <c r="G82" s="18">
        <v>0</v>
      </c>
      <c r="H82" s="18">
        <v>15</v>
      </c>
      <c r="I82" s="18">
        <v>10</v>
      </c>
      <c r="J82" s="18">
        <v>0</v>
      </c>
      <c r="K82" s="18">
        <v>25</v>
      </c>
      <c r="L82" s="19">
        <v>483.05</v>
      </c>
      <c r="M82" s="19">
        <v>12076.25</v>
      </c>
      <c r="N82" s="24">
        <f t="shared" si="1"/>
        <v>14249.974999999999</v>
      </c>
      <c r="O82" s="9" t="s">
        <v>22</v>
      </c>
      <c r="P82" s="1"/>
      <c r="Q82" s="3"/>
      <c r="R82" s="3"/>
      <c r="S82" s="3"/>
      <c r="T82" s="3"/>
      <c r="U82" s="3"/>
    </row>
    <row r="83" spans="1:21" ht="45">
      <c r="A83" s="9">
        <v>77</v>
      </c>
      <c r="B83" s="9" t="s">
        <v>245</v>
      </c>
      <c r="C83" s="9" t="s">
        <v>104</v>
      </c>
      <c r="D83" s="9"/>
      <c r="E83" s="9" t="s">
        <v>100</v>
      </c>
      <c r="F83" s="9" t="s">
        <v>21</v>
      </c>
      <c r="G83" s="18">
        <v>0</v>
      </c>
      <c r="H83" s="18">
        <v>24</v>
      </c>
      <c r="I83" s="18">
        <v>16</v>
      </c>
      <c r="J83" s="18">
        <v>0</v>
      </c>
      <c r="K83" s="18">
        <v>40</v>
      </c>
      <c r="L83" s="19">
        <v>483.05</v>
      </c>
      <c r="M83" s="19">
        <v>19322</v>
      </c>
      <c r="N83" s="24">
        <f t="shared" si="1"/>
        <v>22799.96</v>
      </c>
      <c r="O83" s="9" t="s">
        <v>22</v>
      </c>
      <c r="P83" s="1"/>
      <c r="Q83" s="3"/>
      <c r="R83" s="3"/>
      <c r="S83" s="3"/>
      <c r="T83" s="3"/>
      <c r="U83" s="3"/>
    </row>
    <row r="84" spans="1:21" ht="45">
      <c r="A84" s="9">
        <v>78</v>
      </c>
      <c r="B84" s="9" t="s">
        <v>246</v>
      </c>
      <c r="C84" s="9" t="s">
        <v>105</v>
      </c>
      <c r="D84" s="9"/>
      <c r="E84" s="9" t="s">
        <v>100</v>
      </c>
      <c r="F84" s="9" t="s">
        <v>21</v>
      </c>
      <c r="G84" s="18">
        <v>4</v>
      </c>
      <c r="H84" s="18">
        <v>11</v>
      </c>
      <c r="I84" s="18">
        <v>3</v>
      </c>
      <c r="J84" s="18">
        <v>0</v>
      </c>
      <c r="K84" s="18">
        <v>18</v>
      </c>
      <c r="L84" s="19">
        <v>483.05</v>
      </c>
      <c r="M84" s="19">
        <v>8694.9</v>
      </c>
      <c r="N84" s="24">
        <f t="shared" si="1"/>
        <v>10259.981999999998</v>
      </c>
      <c r="O84" s="9" t="s">
        <v>22</v>
      </c>
      <c r="P84" s="1"/>
      <c r="Q84" s="3"/>
      <c r="R84" s="3"/>
      <c r="S84" s="3"/>
      <c r="T84" s="3"/>
      <c r="U84" s="3"/>
    </row>
    <row r="85" spans="1:21" ht="45">
      <c r="A85" s="9">
        <v>79</v>
      </c>
      <c r="B85" s="9" t="s">
        <v>247</v>
      </c>
      <c r="C85" s="9" t="s">
        <v>106</v>
      </c>
      <c r="D85" s="9"/>
      <c r="E85" s="9" t="s">
        <v>100</v>
      </c>
      <c r="F85" s="9" t="s">
        <v>21</v>
      </c>
      <c r="G85" s="18">
        <v>0</v>
      </c>
      <c r="H85" s="18">
        <v>2</v>
      </c>
      <c r="I85" s="18">
        <v>0</v>
      </c>
      <c r="J85" s="18">
        <v>0</v>
      </c>
      <c r="K85" s="18">
        <v>2</v>
      </c>
      <c r="L85" s="19">
        <v>483.05</v>
      </c>
      <c r="M85" s="19">
        <v>966.1</v>
      </c>
      <c r="N85" s="24">
        <f t="shared" si="1"/>
        <v>1139.998</v>
      </c>
      <c r="O85" s="9" t="s">
        <v>22</v>
      </c>
      <c r="P85" s="1"/>
      <c r="Q85" s="3"/>
      <c r="R85" s="3"/>
      <c r="S85" s="3"/>
      <c r="T85" s="3"/>
      <c r="U85" s="3"/>
    </row>
    <row r="86" spans="1:21" ht="60">
      <c r="A86" s="9">
        <v>80</v>
      </c>
      <c r="B86" s="9" t="s">
        <v>248</v>
      </c>
      <c r="C86" s="9" t="s">
        <v>107</v>
      </c>
      <c r="D86" s="9"/>
      <c r="E86" s="9" t="s">
        <v>108</v>
      </c>
      <c r="F86" s="9" t="s">
        <v>21</v>
      </c>
      <c r="G86" s="18">
        <v>0</v>
      </c>
      <c r="H86" s="18">
        <v>3</v>
      </c>
      <c r="I86" s="18">
        <v>0</v>
      </c>
      <c r="J86" s="18">
        <v>0</v>
      </c>
      <c r="K86" s="18">
        <v>3</v>
      </c>
      <c r="L86" s="19">
        <v>388.73</v>
      </c>
      <c r="M86" s="19">
        <v>1166.19</v>
      </c>
      <c r="N86" s="24">
        <f t="shared" si="1"/>
        <v>1376.1042</v>
      </c>
      <c r="O86" s="9" t="s">
        <v>22</v>
      </c>
      <c r="P86" s="1"/>
      <c r="Q86" s="3"/>
      <c r="R86" s="3"/>
      <c r="S86" s="3"/>
      <c r="T86" s="3"/>
      <c r="U86" s="3"/>
    </row>
    <row r="87" spans="1:21" ht="60">
      <c r="A87" s="9">
        <v>81</v>
      </c>
      <c r="B87" s="9" t="s">
        <v>249</v>
      </c>
      <c r="C87" s="9" t="s">
        <v>109</v>
      </c>
      <c r="D87" s="9"/>
      <c r="E87" s="9" t="s">
        <v>108</v>
      </c>
      <c r="F87" s="9" t="s">
        <v>21</v>
      </c>
      <c r="G87" s="18">
        <v>1</v>
      </c>
      <c r="H87" s="18">
        <v>3</v>
      </c>
      <c r="I87" s="18">
        <v>0</v>
      </c>
      <c r="J87" s="18">
        <v>1</v>
      </c>
      <c r="K87" s="18">
        <v>5</v>
      </c>
      <c r="L87" s="19">
        <v>388.73</v>
      </c>
      <c r="M87" s="19">
        <v>1943.65</v>
      </c>
      <c r="N87" s="24">
        <f t="shared" si="1"/>
        <v>2293.5070000000001</v>
      </c>
      <c r="O87" s="9" t="s">
        <v>22</v>
      </c>
      <c r="P87" s="1"/>
      <c r="Q87" s="3"/>
      <c r="R87" s="3"/>
      <c r="S87" s="3"/>
      <c r="T87" s="3"/>
      <c r="U87" s="3"/>
    </row>
    <row r="88" spans="1:21" ht="60">
      <c r="A88" s="9">
        <v>82</v>
      </c>
      <c r="B88" s="9" t="s">
        <v>250</v>
      </c>
      <c r="C88" s="9" t="s">
        <v>110</v>
      </c>
      <c r="D88" s="9"/>
      <c r="E88" s="9" t="s">
        <v>108</v>
      </c>
      <c r="F88" s="9" t="s">
        <v>21</v>
      </c>
      <c r="G88" s="18">
        <v>7</v>
      </c>
      <c r="H88" s="18">
        <v>20</v>
      </c>
      <c r="I88" s="18">
        <v>20</v>
      </c>
      <c r="J88" s="18">
        <v>2</v>
      </c>
      <c r="K88" s="18">
        <v>49</v>
      </c>
      <c r="L88" s="19">
        <v>388.73</v>
      </c>
      <c r="M88" s="19">
        <v>19047.769999999997</v>
      </c>
      <c r="N88" s="24">
        <f t="shared" si="1"/>
        <v>22476.368599999994</v>
      </c>
      <c r="O88" s="9" t="s">
        <v>22</v>
      </c>
      <c r="P88" s="1"/>
      <c r="Q88" s="3"/>
      <c r="R88" s="3"/>
      <c r="S88" s="3"/>
      <c r="T88" s="3"/>
      <c r="U88" s="3"/>
    </row>
    <row r="89" spans="1:21" ht="60">
      <c r="A89" s="9">
        <v>83</v>
      </c>
      <c r="B89" s="9" t="s">
        <v>251</v>
      </c>
      <c r="C89" s="9" t="s">
        <v>111</v>
      </c>
      <c r="D89" s="9"/>
      <c r="E89" s="9" t="s">
        <v>108</v>
      </c>
      <c r="F89" s="9" t="s">
        <v>21</v>
      </c>
      <c r="G89" s="18">
        <v>20</v>
      </c>
      <c r="H89" s="18">
        <v>66</v>
      </c>
      <c r="I89" s="18">
        <v>109</v>
      </c>
      <c r="J89" s="18">
        <v>3</v>
      </c>
      <c r="K89" s="18">
        <v>198</v>
      </c>
      <c r="L89" s="19">
        <v>388.73</v>
      </c>
      <c r="M89" s="19">
        <v>76968.539999999994</v>
      </c>
      <c r="N89" s="24">
        <f t="shared" si="1"/>
        <v>90822.877199999988</v>
      </c>
      <c r="O89" s="9" t="s">
        <v>22</v>
      </c>
      <c r="P89" s="1"/>
      <c r="Q89" s="3"/>
      <c r="R89" s="3"/>
      <c r="S89" s="3"/>
      <c r="T89" s="3"/>
      <c r="U89" s="3"/>
    </row>
    <row r="90" spans="1:21" ht="60">
      <c r="A90" s="9">
        <v>84</v>
      </c>
      <c r="B90" s="9" t="s">
        <v>252</v>
      </c>
      <c r="C90" s="9" t="s">
        <v>112</v>
      </c>
      <c r="D90" s="9"/>
      <c r="E90" s="9" t="s">
        <v>108</v>
      </c>
      <c r="F90" s="9" t="s">
        <v>21</v>
      </c>
      <c r="G90" s="18">
        <v>38</v>
      </c>
      <c r="H90" s="18">
        <v>164</v>
      </c>
      <c r="I90" s="18">
        <v>239</v>
      </c>
      <c r="J90" s="18">
        <v>4</v>
      </c>
      <c r="K90" s="18">
        <v>445</v>
      </c>
      <c r="L90" s="19">
        <v>388.73</v>
      </c>
      <c r="M90" s="19">
        <v>172984.84999999998</v>
      </c>
      <c r="N90" s="24">
        <f t="shared" si="1"/>
        <v>204122.12299999996</v>
      </c>
      <c r="O90" s="9" t="s">
        <v>22</v>
      </c>
      <c r="P90" s="1"/>
      <c r="Q90" s="3"/>
      <c r="R90" s="3"/>
      <c r="S90" s="3"/>
      <c r="T90" s="3"/>
      <c r="U90" s="3"/>
    </row>
    <row r="91" spans="1:21" ht="60">
      <c r="A91" s="9">
        <v>85</v>
      </c>
      <c r="B91" s="9" t="s">
        <v>253</v>
      </c>
      <c r="C91" s="9" t="s">
        <v>113</v>
      </c>
      <c r="D91" s="9"/>
      <c r="E91" s="9" t="s">
        <v>108</v>
      </c>
      <c r="F91" s="9" t="s">
        <v>21</v>
      </c>
      <c r="G91" s="18">
        <v>22</v>
      </c>
      <c r="H91" s="18">
        <v>178</v>
      </c>
      <c r="I91" s="18">
        <v>248</v>
      </c>
      <c r="J91" s="18">
        <v>4</v>
      </c>
      <c r="K91" s="18">
        <v>452</v>
      </c>
      <c r="L91" s="19">
        <v>388.73</v>
      </c>
      <c r="M91" s="19">
        <v>175705.96</v>
      </c>
      <c r="N91" s="24">
        <f t="shared" si="1"/>
        <v>207333.03279999999</v>
      </c>
      <c r="O91" s="9" t="s">
        <v>22</v>
      </c>
      <c r="P91" s="1"/>
      <c r="Q91" s="3"/>
      <c r="R91" s="3"/>
      <c r="S91" s="3"/>
      <c r="T91" s="3"/>
      <c r="U91" s="3"/>
    </row>
    <row r="92" spans="1:21" ht="60">
      <c r="A92" s="9">
        <v>86</v>
      </c>
      <c r="B92" s="9" t="s">
        <v>254</v>
      </c>
      <c r="C92" s="9" t="s">
        <v>114</v>
      </c>
      <c r="D92" s="9"/>
      <c r="E92" s="9" t="s">
        <v>108</v>
      </c>
      <c r="F92" s="9" t="s">
        <v>21</v>
      </c>
      <c r="G92" s="18">
        <v>4</v>
      </c>
      <c r="H92" s="18">
        <v>63</v>
      </c>
      <c r="I92" s="18">
        <v>89</v>
      </c>
      <c r="J92" s="18">
        <v>3</v>
      </c>
      <c r="K92" s="18">
        <v>159</v>
      </c>
      <c r="L92" s="19">
        <v>388.73</v>
      </c>
      <c r="M92" s="19">
        <v>61808.069999999992</v>
      </c>
      <c r="N92" s="24">
        <f t="shared" si="1"/>
        <v>72933.522599999982</v>
      </c>
      <c r="O92" s="9" t="s">
        <v>22</v>
      </c>
      <c r="P92" s="1"/>
      <c r="Q92" s="3"/>
      <c r="R92" s="3"/>
      <c r="S92" s="3"/>
      <c r="T92" s="3"/>
      <c r="U92" s="3"/>
    </row>
    <row r="93" spans="1:21" ht="60">
      <c r="A93" s="9">
        <v>87</v>
      </c>
      <c r="B93" s="9" t="s">
        <v>255</v>
      </c>
      <c r="C93" s="9" t="s">
        <v>115</v>
      </c>
      <c r="D93" s="9"/>
      <c r="E93" s="9" t="s">
        <v>108</v>
      </c>
      <c r="F93" s="9" t="s">
        <v>21</v>
      </c>
      <c r="G93" s="18">
        <v>4</v>
      </c>
      <c r="H93" s="18">
        <v>39</v>
      </c>
      <c r="I93" s="18">
        <v>22</v>
      </c>
      <c r="J93" s="18">
        <v>5</v>
      </c>
      <c r="K93" s="18">
        <v>70</v>
      </c>
      <c r="L93" s="19">
        <v>388.73</v>
      </c>
      <c r="M93" s="19">
        <v>27211.100000000002</v>
      </c>
      <c r="N93" s="24">
        <f t="shared" si="1"/>
        <v>32109.098000000002</v>
      </c>
      <c r="O93" s="9" t="s">
        <v>22</v>
      </c>
      <c r="P93" s="1"/>
      <c r="Q93" s="3"/>
      <c r="R93" s="3"/>
      <c r="S93" s="3"/>
      <c r="T93" s="3"/>
      <c r="U93" s="3"/>
    </row>
    <row r="94" spans="1:21" ht="60">
      <c r="A94" s="9">
        <v>88</v>
      </c>
      <c r="B94" s="9" t="s">
        <v>256</v>
      </c>
      <c r="C94" s="9" t="s">
        <v>116</v>
      </c>
      <c r="D94" s="9"/>
      <c r="E94" s="9" t="s">
        <v>108</v>
      </c>
      <c r="F94" s="9" t="s">
        <v>21</v>
      </c>
      <c r="G94" s="18">
        <v>2</v>
      </c>
      <c r="H94" s="18">
        <v>12</v>
      </c>
      <c r="I94" s="18">
        <v>6</v>
      </c>
      <c r="J94" s="18">
        <v>3</v>
      </c>
      <c r="K94" s="18">
        <v>23</v>
      </c>
      <c r="L94" s="19">
        <v>388.73</v>
      </c>
      <c r="M94" s="19">
        <v>8940.7900000000009</v>
      </c>
      <c r="N94" s="24">
        <f t="shared" si="1"/>
        <v>10550.1322</v>
      </c>
      <c r="O94" s="9" t="s">
        <v>22</v>
      </c>
      <c r="P94" s="1"/>
      <c r="Q94" s="3"/>
      <c r="R94" s="3"/>
      <c r="S94" s="3"/>
      <c r="T94" s="3"/>
      <c r="U94" s="3"/>
    </row>
    <row r="95" spans="1:21" ht="60">
      <c r="A95" s="9">
        <v>89</v>
      </c>
      <c r="B95" s="9" t="s">
        <v>257</v>
      </c>
      <c r="C95" s="9" t="s">
        <v>117</v>
      </c>
      <c r="D95" s="9"/>
      <c r="E95" s="9" t="s">
        <v>108</v>
      </c>
      <c r="F95" s="9" t="s">
        <v>21</v>
      </c>
      <c r="G95" s="18">
        <v>0</v>
      </c>
      <c r="H95" s="18">
        <v>1</v>
      </c>
      <c r="I95" s="18">
        <v>1</v>
      </c>
      <c r="J95" s="18">
        <v>0</v>
      </c>
      <c r="K95" s="18">
        <v>2</v>
      </c>
      <c r="L95" s="19">
        <v>388.73</v>
      </c>
      <c r="M95" s="19">
        <v>777.46</v>
      </c>
      <c r="N95" s="24">
        <f t="shared" si="1"/>
        <v>917.40279999999996</v>
      </c>
      <c r="O95" s="9" t="s">
        <v>22</v>
      </c>
      <c r="P95" s="1"/>
      <c r="Q95" s="3"/>
      <c r="R95" s="3"/>
      <c r="S95" s="3"/>
      <c r="T95" s="3"/>
      <c r="U95" s="3"/>
    </row>
    <row r="96" spans="1:21" ht="30">
      <c r="A96" s="9">
        <v>90</v>
      </c>
      <c r="B96" s="9" t="s">
        <v>258</v>
      </c>
      <c r="C96" s="9" t="s">
        <v>118</v>
      </c>
      <c r="D96" s="9"/>
      <c r="E96" s="9" t="s">
        <v>82</v>
      </c>
      <c r="F96" s="9" t="s">
        <v>21</v>
      </c>
      <c r="G96" s="18">
        <v>0</v>
      </c>
      <c r="H96" s="18">
        <v>6</v>
      </c>
      <c r="I96" s="18">
        <v>0</v>
      </c>
      <c r="J96" s="18">
        <v>0</v>
      </c>
      <c r="K96" s="18">
        <v>6</v>
      </c>
      <c r="L96" s="19">
        <v>142.37</v>
      </c>
      <c r="M96" s="19">
        <v>854.22</v>
      </c>
      <c r="N96" s="24">
        <f t="shared" si="1"/>
        <v>1007.9796</v>
      </c>
      <c r="O96" s="9" t="s">
        <v>22</v>
      </c>
      <c r="P96" s="1"/>
      <c r="Q96" s="3"/>
      <c r="R96" s="3"/>
      <c r="S96" s="3"/>
      <c r="T96" s="3"/>
      <c r="U96" s="3"/>
    </row>
    <row r="97" spans="1:21" ht="30">
      <c r="A97" s="9">
        <v>91</v>
      </c>
      <c r="B97" s="9" t="s">
        <v>259</v>
      </c>
      <c r="C97" s="9" t="s">
        <v>119</v>
      </c>
      <c r="D97" s="9"/>
      <c r="E97" s="9" t="s">
        <v>82</v>
      </c>
      <c r="F97" s="9" t="s">
        <v>21</v>
      </c>
      <c r="G97" s="18">
        <v>1</v>
      </c>
      <c r="H97" s="18">
        <v>9</v>
      </c>
      <c r="I97" s="18">
        <v>5</v>
      </c>
      <c r="J97" s="18">
        <v>1</v>
      </c>
      <c r="K97" s="18">
        <v>16</v>
      </c>
      <c r="L97" s="19">
        <v>142.37</v>
      </c>
      <c r="M97" s="19">
        <v>2277.92</v>
      </c>
      <c r="N97" s="24">
        <f t="shared" si="1"/>
        <v>2687.9456</v>
      </c>
      <c r="O97" s="9" t="s">
        <v>22</v>
      </c>
      <c r="P97" s="1"/>
      <c r="Q97" s="3"/>
      <c r="R97" s="3"/>
      <c r="S97" s="3"/>
      <c r="T97" s="3"/>
      <c r="U97" s="3"/>
    </row>
    <row r="98" spans="1:21" ht="30">
      <c r="A98" s="9">
        <v>92</v>
      </c>
      <c r="B98" s="9" t="s">
        <v>260</v>
      </c>
      <c r="C98" s="9" t="s">
        <v>120</v>
      </c>
      <c r="D98" s="9"/>
      <c r="E98" s="9" t="s">
        <v>82</v>
      </c>
      <c r="F98" s="9" t="s">
        <v>21</v>
      </c>
      <c r="G98" s="18">
        <v>5</v>
      </c>
      <c r="H98" s="18">
        <v>11</v>
      </c>
      <c r="I98" s="18">
        <v>13</v>
      </c>
      <c r="J98" s="18">
        <v>12</v>
      </c>
      <c r="K98" s="18">
        <v>41</v>
      </c>
      <c r="L98" s="19">
        <v>142.37</v>
      </c>
      <c r="M98" s="19">
        <v>5837.17</v>
      </c>
      <c r="N98" s="24">
        <f t="shared" si="1"/>
        <v>6887.8606</v>
      </c>
      <c r="O98" s="9" t="s">
        <v>22</v>
      </c>
      <c r="P98" s="1"/>
      <c r="Q98" s="3"/>
      <c r="R98" s="3"/>
      <c r="S98" s="3"/>
      <c r="T98" s="3"/>
      <c r="U98" s="3"/>
    </row>
    <row r="99" spans="1:21" ht="30">
      <c r="A99" s="9">
        <v>93</v>
      </c>
      <c r="B99" s="9" t="s">
        <v>261</v>
      </c>
      <c r="C99" s="9" t="s">
        <v>121</v>
      </c>
      <c r="D99" s="9"/>
      <c r="E99" s="9" t="s">
        <v>82</v>
      </c>
      <c r="F99" s="9" t="s">
        <v>21</v>
      </c>
      <c r="G99" s="18">
        <v>2</v>
      </c>
      <c r="H99" s="18">
        <v>23</v>
      </c>
      <c r="I99" s="18">
        <v>21</v>
      </c>
      <c r="J99" s="18">
        <v>15</v>
      </c>
      <c r="K99" s="18">
        <v>61</v>
      </c>
      <c r="L99" s="19">
        <v>142.37</v>
      </c>
      <c r="M99" s="19">
        <v>8684.57</v>
      </c>
      <c r="N99" s="24">
        <f t="shared" si="1"/>
        <v>10247.792599999999</v>
      </c>
      <c r="O99" s="9" t="s">
        <v>22</v>
      </c>
      <c r="P99" s="1"/>
      <c r="Q99" s="3"/>
      <c r="R99" s="3"/>
      <c r="S99" s="3"/>
      <c r="T99" s="3"/>
      <c r="U99" s="3"/>
    </row>
    <row r="100" spans="1:21" ht="30">
      <c r="A100" s="9">
        <v>94</v>
      </c>
      <c r="B100" s="9" t="s">
        <v>262</v>
      </c>
      <c r="C100" s="9" t="s">
        <v>122</v>
      </c>
      <c r="D100" s="9"/>
      <c r="E100" s="9" t="s">
        <v>82</v>
      </c>
      <c r="F100" s="9" t="s">
        <v>21</v>
      </c>
      <c r="G100" s="18">
        <v>1</v>
      </c>
      <c r="H100" s="18">
        <v>11</v>
      </c>
      <c r="I100" s="18">
        <v>19</v>
      </c>
      <c r="J100" s="18">
        <v>5</v>
      </c>
      <c r="K100" s="18">
        <v>36</v>
      </c>
      <c r="L100" s="19">
        <v>142.37</v>
      </c>
      <c r="M100" s="19">
        <v>5125.32</v>
      </c>
      <c r="N100" s="24">
        <f t="shared" si="1"/>
        <v>6047.8775999999989</v>
      </c>
      <c r="O100" s="9" t="s">
        <v>22</v>
      </c>
      <c r="P100" s="1"/>
      <c r="Q100" s="3"/>
      <c r="R100" s="3"/>
      <c r="S100" s="3"/>
      <c r="T100" s="3"/>
      <c r="U100" s="3"/>
    </row>
    <row r="101" spans="1:21" ht="30">
      <c r="A101" s="9">
        <v>95</v>
      </c>
      <c r="B101" s="9" t="s">
        <v>263</v>
      </c>
      <c r="C101" s="9" t="s">
        <v>123</v>
      </c>
      <c r="D101" s="9"/>
      <c r="E101" s="9" t="s">
        <v>82</v>
      </c>
      <c r="F101" s="9" t="s">
        <v>21</v>
      </c>
      <c r="G101" s="18">
        <v>0</v>
      </c>
      <c r="H101" s="18">
        <v>6</v>
      </c>
      <c r="I101" s="18">
        <v>8</v>
      </c>
      <c r="J101" s="18">
        <v>1</v>
      </c>
      <c r="K101" s="18">
        <v>15</v>
      </c>
      <c r="L101" s="19">
        <v>142.37</v>
      </c>
      <c r="M101" s="19">
        <v>2135.5500000000002</v>
      </c>
      <c r="N101" s="24">
        <f t="shared" si="1"/>
        <v>2519.9490000000001</v>
      </c>
      <c r="O101" s="9" t="s">
        <v>22</v>
      </c>
      <c r="P101" s="1"/>
      <c r="Q101" s="3"/>
      <c r="R101" s="3"/>
      <c r="S101" s="3"/>
      <c r="T101" s="3"/>
      <c r="U101" s="3"/>
    </row>
    <row r="102" spans="1:21" ht="30">
      <c r="A102" s="9">
        <v>96</v>
      </c>
      <c r="B102" s="9" t="s">
        <v>264</v>
      </c>
      <c r="C102" s="9" t="s">
        <v>124</v>
      </c>
      <c r="D102" s="9"/>
      <c r="E102" s="9" t="s">
        <v>82</v>
      </c>
      <c r="F102" s="9" t="s">
        <v>21</v>
      </c>
      <c r="G102" s="18">
        <v>0</v>
      </c>
      <c r="H102" s="18">
        <v>3</v>
      </c>
      <c r="I102" s="18">
        <v>0</v>
      </c>
      <c r="J102" s="18">
        <v>0</v>
      </c>
      <c r="K102" s="18">
        <v>3</v>
      </c>
      <c r="L102" s="19">
        <v>142.37</v>
      </c>
      <c r="M102" s="19">
        <v>427.11</v>
      </c>
      <c r="N102" s="24">
        <f t="shared" si="1"/>
        <v>503.9898</v>
      </c>
      <c r="O102" s="9" t="s">
        <v>22</v>
      </c>
      <c r="P102" s="1"/>
      <c r="Q102" s="3"/>
      <c r="R102" s="3"/>
      <c r="S102" s="3"/>
      <c r="T102" s="3"/>
      <c r="U102" s="3"/>
    </row>
    <row r="103" spans="1:21" ht="30">
      <c r="A103" s="9">
        <v>97</v>
      </c>
      <c r="B103" s="9" t="s">
        <v>265</v>
      </c>
      <c r="C103" s="9" t="s">
        <v>125</v>
      </c>
      <c r="D103" s="9"/>
      <c r="E103" s="9" t="s">
        <v>82</v>
      </c>
      <c r="F103" s="9" t="s">
        <v>21</v>
      </c>
      <c r="G103" s="18">
        <v>0</v>
      </c>
      <c r="H103" s="18">
        <v>3</v>
      </c>
      <c r="I103" s="18">
        <v>0</v>
      </c>
      <c r="J103" s="18">
        <v>0</v>
      </c>
      <c r="K103" s="18">
        <v>3</v>
      </c>
      <c r="L103" s="19">
        <v>142.37</v>
      </c>
      <c r="M103" s="19">
        <v>427.11</v>
      </c>
      <c r="N103" s="24">
        <f t="shared" si="1"/>
        <v>503.9898</v>
      </c>
      <c r="O103" s="9" t="s">
        <v>22</v>
      </c>
      <c r="P103" s="1"/>
      <c r="Q103" s="3"/>
      <c r="R103" s="3"/>
      <c r="S103" s="3"/>
      <c r="T103" s="3"/>
      <c r="U103" s="3"/>
    </row>
    <row r="104" spans="1:21" ht="30">
      <c r="A104" s="9">
        <v>98</v>
      </c>
      <c r="B104" s="9" t="s">
        <v>266</v>
      </c>
      <c r="C104" s="9" t="s">
        <v>126</v>
      </c>
      <c r="D104" s="9"/>
      <c r="E104" s="9" t="s">
        <v>82</v>
      </c>
      <c r="F104" s="9" t="s">
        <v>21</v>
      </c>
      <c r="G104" s="18">
        <v>1</v>
      </c>
      <c r="H104" s="18">
        <v>0</v>
      </c>
      <c r="I104" s="18">
        <v>0</v>
      </c>
      <c r="J104" s="18">
        <v>0</v>
      </c>
      <c r="K104" s="18">
        <v>1</v>
      </c>
      <c r="L104" s="19">
        <v>132.19999999999999</v>
      </c>
      <c r="M104" s="19">
        <v>132.19999999999999</v>
      </c>
      <c r="N104" s="24">
        <f t="shared" si="1"/>
        <v>155.99599999999998</v>
      </c>
      <c r="O104" s="9" t="s">
        <v>22</v>
      </c>
      <c r="P104" s="1"/>
      <c r="Q104" s="3"/>
      <c r="R104" s="3"/>
      <c r="S104" s="3"/>
      <c r="T104" s="3"/>
      <c r="U104" s="3"/>
    </row>
    <row r="105" spans="1:21" ht="30">
      <c r="A105" s="9">
        <v>99</v>
      </c>
      <c r="B105" s="9" t="s">
        <v>267</v>
      </c>
      <c r="C105" s="9" t="s">
        <v>127</v>
      </c>
      <c r="D105" s="9"/>
      <c r="E105" s="9" t="s">
        <v>82</v>
      </c>
      <c r="F105" s="9" t="s">
        <v>21</v>
      </c>
      <c r="G105" s="18">
        <v>1</v>
      </c>
      <c r="H105" s="18">
        <v>3</v>
      </c>
      <c r="I105" s="18">
        <v>0</v>
      </c>
      <c r="J105" s="18">
        <v>0</v>
      </c>
      <c r="K105" s="18">
        <v>4</v>
      </c>
      <c r="L105" s="19">
        <v>132.19999999999999</v>
      </c>
      <c r="M105" s="19">
        <v>528.79999999999995</v>
      </c>
      <c r="N105" s="24">
        <f t="shared" si="1"/>
        <v>623.98399999999992</v>
      </c>
      <c r="O105" s="9" t="s">
        <v>22</v>
      </c>
      <c r="P105" s="1"/>
      <c r="Q105" s="3"/>
      <c r="R105" s="3"/>
      <c r="S105" s="3"/>
      <c r="T105" s="3"/>
      <c r="U105" s="3"/>
    </row>
    <row r="106" spans="1:21" ht="30">
      <c r="A106" s="9">
        <v>100</v>
      </c>
      <c r="B106" s="9" t="s">
        <v>268</v>
      </c>
      <c r="C106" s="9" t="s">
        <v>128</v>
      </c>
      <c r="D106" s="9"/>
      <c r="E106" s="9" t="s">
        <v>82</v>
      </c>
      <c r="F106" s="9" t="s">
        <v>21</v>
      </c>
      <c r="G106" s="18">
        <v>0</v>
      </c>
      <c r="H106" s="18">
        <v>5</v>
      </c>
      <c r="I106" s="18">
        <v>9</v>
      </c>
      <c r="J106" s="18">
        <v>2</v>
      </c>
      <c r="K106" s="18">
        <v>16</v>
      </c>
      <c r="L106" s="19">
        <v>132.19999999999999</v>
      </c>
      <c r="M106" s="19">
        <v>2115.2000000000003</v>
      </c>
      <c r="N106" s="24">
        <f t="shared" si="1"/>
        <v>2495.9360000000001</v>
      </c>
      <c r="O106" s="9" t="s">
        <v>22</v>
      </c>
      <c r="P106" s="1"/>
      <c r="Q106" s="3"/>
      <c r="R106" s="3"/>
      <c r="S106" s="3"/>
      <c r="T106" s="3"/>
      <c r="U106" s="3"/>
    </row>
    <row r="107" spans="1:21" ht="30">
      <c r="A107" s="9">
        <v>101</v>
      </c>
      <c r="B107" s="9" t="s">
        <v>269</v>
      </c>
      <c r="C107" s="9" t="s">
        <v>129</v>
      </c>
      <c r="D107" s="9"/>
      <c r="E107" s="9" t="s">
        <v>82</v>
      </c>
      <c r="F107" s="9" t="s">
        <v>21</v>
      </c>
      <c r="G107" s="18">
        <v>2</v>
      </c>
      <c r="H107" s="18">
        <v>9</v>
      </c>
      <c r="I107" s="18">
        <v>17</v>
      </c>
      <c r="J107" s="18">
        <v>6</v>
      </c>
      <c r="K107" s="18">
        <v>34</v>
      </c>
      <c r="L107" s="19">
        <v>132.19999999999999</v>
      </c>
      <c r="M107" s="19">
        <v>4494.8</v>
      </c>
      <c r="N107" s="24">
        <f t="shared" si="1"/>
        <v>5303.8639999999996</v>
      </c>
      <c r="O107" s="9" t="s">
        <v>22</v>
      </c>
      <c r="P107" s="1"/>
      <c r="Q107" s="3"/>
      <c r="R107" s="3"/>
      <c r="S107" s="3"/>
      <c r="T107" s="3"/>
      <c r="U107" s="3"/>
    </row>
    <row r="108" spans="1:21" ht="30">
      <c r="A108" s="9">
        <v>102</v>
      </c>
      <c r="B108" s="9" t="s">
        <v>270</v>
      </c>
      <c r="C108" s="9" t="s">
        <v>130</v>
      </c>
      <c r="D108" s="9"/>
      <c r="E108" s="9" t="s">
        <v>82</v>
      </c>
      <c r="F108" s="9" t="s">
        <v>21</v>
      </c>
      <c r="G108" s="18">
        <v>3</v>
      </c>
      <c r="H108" s="18">
        <v>11</v>
      </c>
      <c r="I108" s="18">
        <v>35</v>
      </c>
      <c r="J108" s="18">
        <v>10</v>
      </c>
      <c r="K108" s="18">
        <v>59</v>
      </c>
      <c r="L108" s="19">
        <v>132.19999999999999</v>
      </c>
      <c r="M108" s="19">
        <v>7799.8</v>
      </c>
      <c r="N108" s="24">
        <f t="shared" si="1"/>
        <v>9203.7639999999992</v>
      </c>
      <c r="O108" s="9" t="s">
        <v>22</v>
      </c>
      <c r="P108" s="1"/>
      <c r="Q108" s="3"/>
      <c r="R108" s="3"/>
      <c r="S108" s="3"/>
      <c r="T108" s="3"/>
      <c r="U108" s="3"/>
    </row>
    <row r="109" spans="1:21" ht="30">
      <c r="A109" s="9">
        <v>103</v>
      </c>
      <c r="B109" s="9" t="s">
        <v>271</v>
      </c>
      <c r="C109" s="9" t="s">
        <v>131</v>
      </c>
      <c r="D109" s="9"/>
      <c r="E109" s="9" t="s">
        <v>82</v>
      </c>
      <c r="F109" s="9" t="s">
        <v>21</v>
      </c>
      <c r="G109" s="18">
        <v>1</v>
      </c>
      <c r="H109" s="18">
        <v>6</v>
      </c>
      <c r="I109" s="18">
        <v>28</v>
      </c>
      <c r="J109" s="18">
        <v>9</v>
      </c>
      <c r="K109" s="18">
        <v>44</v>
      </c>
      <c r="L109" s="19">
        <v>132.19999999999999</v>
      </c>
      <c r="M109" s="19">
        <v>5816.8</v>
      </c>
      <c r="N109" s="24">
        <f t="shared" si="1"/>
        <v>6863.8239999999996</v>
      </c>
      <c r="O109" s="9" t="s">
        <v>22</v>
      </c>
      <c r="P109" s="1"/>
      <c r="Q109" s="3"/>
      <c r="R109" s="3"/>
      <c r="S109" s="3"/>
      <c r="T109" s="3"/>
      <c r="U109" s="3"/>
    </row>
    <row r="110" spans="1:21" ht="30">
      <c r="A110" s="9">
        <v>104</v>
      </c>
      <c r="B110" s="9" t="s">
        <v>272</v>
      </c>
      <c r="C110" s="9" t="s">
        <v>132</v>
      </c>
      <c r="D110" s="9"/>
      <c r="E110" s="9" t="s">
        <v>82</v>
      </c>
      <c r="F110" s="9" t="s">
        <v>21</v>
      </c>
      <c r="G110" s="18">
        <v>0</v>
      </c>
      <c r="H110" s="18">
        <v>4</v>
      </c>
      <c r="I110" s="18">
        <v>6</v>
      </c>
      <c r="J110" s="18">
        <v>1</v>
      </c>
      <c r="K110" s="18">
        <v>11</v>
      </c>
      <c r="L110" s="19">
        <v>132.19999999999999</v>
      </c>
      <c r="M110" s="19">
        <v>1454.2</v>
      </c>
      <c r="N110" s="24">
        <f t="shared" si="1"/>
        <v>1715.9559999999999</v>
      </c>
      <c r="O110" s="9" t="s">
        <v>22</v>
      </c>
      <c r="P110" s="1"/>
      <c r="Q110" s="3"/>
      <c r="R110" s="3"/>
      <c r="S110" s="3"/>
      <c r="T110" s="3"/>
      <c r="U110" s="3"/>
    </row>
    <row r="111" spans="1:21" ht="30">
      <c r="A111" s="9">
        <v>105</v>
      </c>
      <c r="B111" s="9" t="s">
        <v>273</v>
      </c>
      <c r="C111" s="9" t="s">
        <v>133</v>
      </c>
      <c r="D111" s="9"/>
      <c r="E111" s="9" t="s">
        <v>82</v>
      </c>
      <c r="F111" s="9" t="s">
        <v>21</v>
      </c>
      <c r="G111" s="18">
        <v>1</v>
      </c>
      <c r="H111" s="18">
        <v>0</v>
      </c>
      <c r="I111" s="18">
        <v>1</v>
      </c>
      <c r="J111" s="18">
        <v>0</v>
      </c>
      <c r="K111" s="18">
        <v>2</v>
      </c>
      <c r="L111" s="19">
        <v>132.19999999999999</v>
      </c>
      <c r="M111" s="19">
        <v>264.39999999999998</v>
      </c>
      <c r="N111" s="24">
        <f t="shared" si="1"/>
        <v>311.99199999999996</v>
      </c>
      <c r="O111" s="9" t="s">
        <v>22</v>
      </c>
      <c r="P111" s="1"/>
      <c r="Q111" s="3"/>
      <c r="R111" s="3"/>
      <c r="S111" s="3"/>
      <c r="T111" s="3"/>
      <c r="U111" s="3"/>
    </row>
    <row r="112" spans="1:21" ht="60">
      <c r="A112" s="9">
        <v>106</v>
      </c>
      <c r="B112" s="9" t="s">
        <v>274</v>
      </c>
      <c r="C112" s="9" t="s">
        <v>134</v>
      </c>
      <c r="D112" s="9"/>
      <c r="E112" s="9" t="s">
        <v>82</v>
      </c>
      <c r="F112" s="9" t="s">
        <v>21</v>
      </c>
      <c r="G112" s="18">
        <v>0</v>
      </c>
      <c r="H112" s="18">
        <v>4</v>
      </c>
      <c r="I112" s="18">
        <v>0</v>
      </c>
      <c r="J112" s="18">
        <v>0</v>
      </c>
      <c r="K112" s="18">
        <v>4</v>
      </c>
      <c r="L112" s="19">
        <v>440.68</v>
      </c>
      <c r="M112" s="19">
        <v>1762.72</v>
      </c>
      <c r="N112" s="24">
        <f t="shared" si="1"/>
        <v>2080.0095999999999</v>
      </c>
      <c r="O112" s="9" t="s">
        <v>22</v>
      </c>
      <c r="P112" s="1"/>
      <c r="Q112" s="3"/>
      <c r="R112" s="3"/>
      <c r="S112" s="3"/>
      <c r="T112" s="3"/>
      <c r="U112" s="3"/>
    </row>
    <row r="113" spans="1:21" ht="60">
      <c r="A113" s="9">
        <v>107</v>
      </c>
      <c r="B113" s="9" t="s">
        <v>275</v>
      </c>
      <c r="C113" s="9" t="s">
        <v>135</v>
      </c>
      <c r="D113" s="9"/>
      <c r="E113" s="9" t="s">
        <v>82</v>
      </c>
      <c r="F113" s="9" t="s">
        <v>21</v>
      </c>
      <c r="G113" s="18">
        <v>3</v>
      </c>
      <c r="H113" s="18">
        <v>4</v>
      </c>
      <c r="I113" s="18">
        <v>17</v>
      </c>
      <c r="J113" s="18">
        <v>16</v>
      </c>
      <c r="K113" s="18">
        <v>40</v>
      </c>
      <c r="L113" s="19">
        <v>440.68</v>
      </c>
      <c r="M113" s="19">
        <v>17627.2</v>
      </c>
      <c r="N113" s="24">
        <f t="shared" si="1"/>
        <v>20800.096000000001</v>
      </c>
      <c r="O113" s="9" t="s">
        <v>22</v>
      </c>
      <c r="P113" s="1"/>
      <c r="Q113" s="3"/>
      <c r="R113" s="3"/>
      <c r="S113" s="3"/>
      <c r="T113" s="3"/>
      <c r="U113" s="3"/>
    </row>
    <row r="114" spans="1:21" ht="60">
      <c r="A114" s="9">
        <v>108</v>
      </c>
      <c r="B114" s="9" t="s">
        <v>276</v>
      </c>
      <c r="C114" s="9" t="s">
        <v>136</v>
      </c>
      <c r="D114" s="9"/>
      <c r="E114" s="9" t="s">
        <v>82</v>
      </c>
      <c r="F114" s="9" t="s">
        <v>21</v>
      </c>
      <c r="G114" s="18">
        <v>5</v>
      </c>
      <c r="H114" s="18">
        <v>10</v>
      </c>
      <c r="I114" s="18">
        <v>56</v>
      </c>
      <c r="J114" s="18">
        <v>29</v>
      </c>
      <c r="K114" s="18">
        <v>100</v>
      </c>
      <c r="L114" s="19">
        <v>440.68</v>
      </c>
      <c r="M114" s="19">
        <v>44068</v>
      </c>
      <c r="N114" s="24">
        <f t="shared" si="1"/>
        <v>52000.24</v>
      </c>
      <c r="O114" s="9" t="s">
        <v>22</v>
      </c>
      <c r="P114" s="1"/>
      <c r="Q114" s="3"/>
      <c r="R114" s="3"/>
      <c r="S114" s="3"/>
      <c r="T114" s="3"/>
      <c r="U114" s="3"/>
    </row>
    <row r="115" spans="1:21" ht="60">
      <c r="A115" s="9">
        <v>109</v>
      </c>
      <c r="B115" s="9" t="s">
        <v>277</v>
      </c>
      <c r="C115" s="9" t="s">
        <v>137</v>
      </c>
      <c r="D115" s="9"/>
      <c r="E115" s="9" t="s">
        <v>82</v>
      </c>
      <c r="F115" s="9" t="s">
        <v>21</v>
      </c>
      <c r="G115" s="18">
        <v>2</v>
      </c>
      <c r="H115" s="18">
        <v>10</v>
      </c>
      <c r="I115" s="18">
        <v>49</v>
      </c>
      <c r="J115" s="18">
        <v>37</v>
      </c>
      <c r="K115" s="18">
        <v>98</v>
      </c>
      <c r="L115" s="19">
        <v>440.68</v>
      </c>
      <c r="M115" s="19">
        <v>43186.64</v>
      </c>
      <c r="N115" s="24">
        <f t="shared" si="1"/>
        <v>50960.235199999996</v>
      </c>
      <c r="O115" s="9" t="s">
        <v>22</v>
      </c>
      <c r="P115" s="1"/>
      <c r="Q115" s="3"/>
      <c r="R115" s="3"/>
      <c r="S115" s="3"/>
      <c r="T115" s="3"/>
      <c r="U115" s="3"/>
    </row>
    <row r="116" spans="1:21" ht="60">
      <c r="A116" s="9">
        <v>110</v>
      </c>
      <c r="B116" s="9" t="s">
        <v>278</v>
      </c>
      <c r="C116" s="9" t="s">
        <v>138</v>
      </c>
      <c r="D116" s="9"/>
      <c r="E116" s="9" t="s">
        <v>82</v>
      </c>
      <c r="F116" s="9" t="s">
        <v>21</v>
      </c>
      <c r="G116" s="18">
        <v>3</v>
      </c>
      <c r="H116" s="18">
        <v>0</v>
      </c>
      <c r="I116" s="18">
        <v>24</v>
      </c>
      <c r="J116" s="18">
        <v>27</v>
      </c>
      <c r="K116" s="18">
        <v>54</v>
      </c>
      <c r="L116" s="19">
        <v>440.68</v>
      </c>
      <c r="M116" s="19">
        <v>23796.720000000001</v>
      </c>
      <c r="N116" s="24">
        <f t="shared" si="1"/>
        <v>28080.1296</v>
      </c>
      <c r="O116" s="9" t="s">
        <v>22</v>
      </c>
      <c r="P116" s="1"/>
      <c r="Q116" s="3"/>
      <c r="R116" s="3"/>
      <c r="S116" s="3"/>
      <c r="T116" s="3"/>
      <c r="U116" s="3"/>
    </row>
    <row r="117" spans="1:21" ht="60">
      <c r="A117" s="9">
        <v>111</v>
      </c>
      <c r="B117" s="9" t="s">
        <v>279</v>
      </c>
      <c r="C117" s="9" t="s">
        <v>139</v>
      </c>
      <c r="D117" s="9"/>
      <c r="E117" s="9" t="s">
        <v>82</v>
      </c>
      <c r="F117" s="9" t="s">
        <v>21</v>
      </c>
      <c r="G117" s="18">
        <v>0</v>
      </c>
      <c r="H117" s="18">
        <v>0</v>
      </c>
      <c r="I117" s="18">
        <v>9</v>
      </c>
      <c r="J117" s="18">
        <v>7</v>
      </c>
      <c r="K117" s="18">
        <v>16</v>
      </c>
      <c r="L117" s="19">
        <v>440.68</v>
      </c>
      <c r="M117" s="19">
        <v>7050.88</v>
      </c>
      <c r="N117" s="24">
        <f t="shared" si="1"/>
        <v>8320.0383999999995</v>
      </c>
      <c r="O117" s="9" t="s">
        <v>22</v>
      </c>
      <c r="P117" s="1"/>
      <c r="Q117" s="3"/>
      <c r="R117" s="3"/>
      <c r="S117" s="3"/>
      <c r="T117" s="3"/>
      <c r="U117" s="3"/>
    </row>
    <row r="118" spans="1:21" ht="60">
      <c r="A118" s="9">
        <v>112</v>
      </c>
      <c r="B118" s="9" t="s">
        <v>280</v>
      </c>
      <c r="C118" s="9" t="s">
        <v>140</v>
      </c>
      <c r="D118" s="9"/>
      <c r="E118" s="9" t="s">
        <v>82</v>
      </c>
      <c r="F118" s="9" t="s">
        <v>21</v>
      </c>
      <c r="G118" s="18">
        <v>0</v>
      </c>
      <c r="H118" s="18">
        <v>0</v>
      </c>
      <c r="I118" s="18">
        <v>4</v>
      </c>
      <c r="J118" s="18">
        <v>4</v>
      </c>
      <c r="K118" s="18">
        <v>8</v>
      </c>
      <c r="L118" s="19">
        <v>440.68</v>
      </c>
      <c r="M118" s="19">
        <v>3525.44</v>
      </c>
      <c r="N118" s="24">
        <f t="shared" si="1"/>
        <v>4160.0191999999997</v>
      </c>
      <c r="O118" s="9" t="s">
        <v>22</v>
      </c>
      <c r="P118" s="1"/>
      <c r="Q118" s="3"/>
      <c r="R118" s="3"/>
      <c r="S118" s="3"/>
      <c r="T118" s="3"/>
      <c r="U118" s="3"/>
    </row>
    <row r="119" spans="1:21" ht="60">
      <c r="A119" s="9">
        <v>113</v>
      </c>
      <c r="B119" s="9" t="s">
        <v>281</v>
      </c>
      <c r="C119" s="9" t="s">
        <v>141</v>
      </c>
      <c r="D119" s="9"/>
      <c r="E119" s="9" t="s">
        <v>82</v>
      </c>
      <c r="F119" s="9" t="s">
        <v>21</v>
      </c>
      <c r="G119" s="18">
        <v>3</v>
      </c>
      <c r="H119" s="18">
        <v>1</v>
      </c>
      <c r="I119" s="18">
        <v>0</v>
      </c>
      <c r="J119" s="18">
        <v>0</v>
      </c>
      <c r="K119" s="18">
        <v>4</v>
      </c>
      <c r="L119" s="19">
        <v>440.68</v>
      </c>
      <c r="M119" s="19">
        <v>1762.72</v>
      </c>
      <c r="N119" s="24">
        <f t="shared" si="1"/>
        <v>2080.0095999999999</v>
      </c>
      <c r="O119" s="9" t="s">
        <v>22</v>
      </c>
      <c r="P119" s="1"/>
      <c r="Q119" s="3"/>
      <c r="R119" s="3"/>
      <c r="S119" s="3"/>
      <c r="T119" s="3"/>
      <c r="U119" s="3"/>
    </row>
    <row r="120" spans="1:21" ht="60">
      <c r="A120" s="9">
        <v>114</v>
      </c>
      <c r="B120" s="9" t="s">
        <v>282</v>
      </c>
      <c r="C120" s="9" t="s">
        <v>142</v>
      </c>
      <c r="D120" s="9"/>
      <c r="E120" s="9" t="s">
        <v>82</v>
      </c>
      <c r="F120" s="9" t="s">
        <v>21</v>
      </c>
      <c r="G120" s="18">
        <v>9</v>
      </c>
      <c r="H120" s="18">
        <v>1</v>
      </c>
      <c r="I120" s="18">
        <v>0</v>
      </c>
      <c r="J120" s="18">
        <v>0</v>
      </c>
      <c r="K120" s="18">
        <v>10</v>
      </c>
      <c r="L120" s="19">
        <v>650.85</v>
      </c>
      <c r="M120" s="19">
        <v>6508.5</v>
      </c>
      <c r="N120" s="24">
        <f t="shared" si="1"/>
        <v>7680.03</v>
      </c>
      <c r="O120" s="9" t="s">
        <v>22</v>
      </c>
      <c r="P120" s="1"/>
      <c r="Q120" s="3"/>
      <c r="R120" s="3"/>
      <c r="S120" s="3"/>
      <c r="T120" s="3"/>
      <c r="U120" s="3"/>
    </row>
    <row r="121" spans="1:21" ht="60">
      <c r="A121" s="9">
        <v>115</v>
      </c>
      <c r="B121" s="9" t="s">
        <v>283</v>
      </c>
      <c r="C121" s="9" t="s">
        <v>143</v>
      </c>
      <c r="D121" s="9"/>
      <c r="E121" s="9" t="s">
        <v>82</v>
      </c>
      <c r="F121" s="9" t="s">
        <v>21</v>
      </c>
      <c r="G121" s="18">
        <v>5</v>
      </c>
      <c r="H121" s="18">
        <v>2</v>
      </c>
      <c r="I121" s="18">
        <v>0</v>
      </c>
      <c r="J121" s="18">
        <v>0</v>
      </c>
      <c r="K121" s="18">
        <v>7</v>
      </c>
      <c r="L121" s="19">
        <v>650.85</v>
      </c>
      <c r="M121" s="19">
        <v>4555.95</v>
      </c>
      <c r="N121" s="24">
        <f t="shared" si="1"/>
        <v>5376.0209999999997</v>
      </c>
      <c r="O121" s="9" t="s">
        <v>22</v>
      </c>
      <c r="P121" s="1"/>
      <c r="Q121" s="3"/>
      <c r="R121" s="3"/>
      <c r="S121" s="3"/>
      <c r="T121" s="3"/>
      <c r="U121" s="3"/>
    </row>
    <row r="122" spans="1:21" ht="60">
      <c r="A122" s="9">
        <v>116</v>
      </c>
      <c r="B122" s="9" t="s">
        <v>284</v>
      </c>
      <c r="C122" s="9" t="s">
        <v>144</v>
      </c>
      <c r="D122" s="9"/>
      <c r="E122" s="9" t="s">
        <v>82</v>
      </c>
      <c r="F122" s="9" t="s">
        <v>21</v>
      </c>
      <c r="G122" s="18">
        <v>9</v>
      </c>
      <c r="H122" s="18">
        <v>4</v>
      </c>
      <c r="I122" s="18">
        <v>2</v>
      </c>
      <c r="J122" s="18">
        <v>0</v>
      </c>
      <c r="K122" s="18">
        <v>15</v>
      </c>
      <c r="L122" s="19">
        <v>650.85</v>
      </c>
      <c r="M122" s="19">
        <v>9762.75</v>
      </c>
      <c r="N122" s="24">
        <f t="shared" si="1"/>
        <v>11520.045</v>
      </c>
      <c r="O122" s="9" t="s">
        <v>22</v>
      </c>
      <c r="P122" s="1"/>
      <c r="Q122" s="3"/>
      <c r="R122" s="3"/>
      <c r="S122" s="3"/>
      <c r="T122" s="3"/>
      <c r="U122" s="3"/>
    </row>
    <row r="123" spans="1:21" ht="60">
      <c r="A123" s="9">
        <v>117</v>
      </c>
      <c r="B123" s="9" t="s">
        <v>285</v>
      </c>
      <c r="C123" s="9" t="s">
        <v>145</v>
      </c>
      <c r="D123" s="9"/>
      <c r="E123" s="9" t="s">
        <v>82</v>
      </c>
      <c r="F123" s="9" t="s">
        <v>21</v>
      </c>
      <c r="G123" s="18">
        <v>6</v>
      </c>
      <c r="H123" s="18">
        <v>0</v>
      </c>
      <c r="I123" s="18">
        <v>0</v>
      </c>
      <c r="J123" s="18">
        <v>0</v>
      </c>
      <c r="K123" s="18">
        <v>6</v>
      </c>
      <c r="L123" s="19">
        <v>650.85</v>
      </c>
      <c r="M123" s="19">
        <v>3905.1</v>
      </c>
      <c r="N123" s="24">
        <f t="shared" si="1"/>
        <v>4608.018</v>
      </c>
      <c r="O123" s="9" t="s">
        <v>22</v>
      </c>
      <c r="P123" s="1"/>
      <c r="Q123" s="3"/>
      <c r="R123" s="3"/>
      <c r="S123" s="3"/>
      <c r="T123" s="3"/>
      <c r="U123" s="3"/>
    </row>
    <row r="124" spans="1:21" ht="60">
      <c r="A124" s="9">
        <v>118</v>
      </c>
      <c r="B124" s="9" t="s">
        <v>286</v>
      </c>
      <c r="C124" s="9" t="s">
        <v>146</v>
      </c>
      <c r="D124" s="9"/>
      <c r="E124" s="9" t="s">
        <v>82</v>
      </c>
      <c r="F124" s="9" t="s">
        <v>21</v>
      </c>
      <c r="G124" s="18">
        <v>2</v>
      </c>
      <c r="H124" s="18">
        <v>0</v>
      </c>
      <c r="I124" s="18">
        <v>0</v>
      </c>
      <c r="J124" s="18">
        <v>0</v>
      </c>
      <c r="K124" s="18">
        <v>2</v>
      </c>
      <c r="L124" s="19">
        <v>650.85</v>
      </c>
      <c r="M124" s="19">
        <v>1301.7</v>
      </c>
      <c r="N124" s="24">
        <f t="shared" si="1"/>
        <v>1536.0060000000001</v>
      </c>
      <c r="O124" s="9" t="s">
        <v>22</v>
      </c>
      <c r="P124" s="1"/>
      <c r="Q124" s="3"/>
      <c r="R124" s="3"/>
      <c r="S124" s="3"/>
      <c r="T124" s="3"/>
      <c r="U124" s="3"/>
    </row>
    <row r="125" spans="1:21" ht="30">
      <c r="A125" s="9">
        <v>119</v>
      </c>
      <c r="B125" s="9" t="s">
        <v>287</v>
      </c>
      <c r="C125" s="9" t="s">
        <v>147</v>
      </c>
      <c r="D125" s="9"/>
      <c r="E125" s="9" t="s">
        <v>82</v>
      </c>
      <c r="F125" s="9" t="s">
        <v>21</v>
      </c>
      <c r="G125" s="18">
        <v>1</v>
      </c>
      <c r="H125" s="18">
        <v>3</v>
      </c>
      <c r="I125" s="18">
        <v>2</v>
      </c>
      <c r="J125" s="18">
        <v>0</v>
      </c>
      <c r="K125" s="18">
        <v>6</v>
      </c>
      <c r="L125" s="19">
        <v>598.04999999999995</v>
      </c>
      <c r="M125" s="19">
        <v>3588.2999999999997</v>
      </c>
      <c r="N125" s="24">
        <f t="shared" si="1"/>
        <v>4234.1939999999995</v>
      </c>
      <c r="O125" s="9" t="s">
        <v>22</v>
      </c>
      <c r="P125" s="1"/>
      <c r="Q125" s="3"/>
      <c r="R125" s="3"/>
      <c r="S125" s="3"/>
      <c r="T125" s="3"/>
      <c r="U125" s="3"/>
    </row>
    <row r="126" spans="1:21" ht="30">
      <c r="A126" s="9">
        <v>120</v>
      </c>
      <c r="B126" s="9" t="s">
        <v>288</v>
      </c>
      <c r="C126" s="9" t="s">
        <v>148</v>
      </c>
      <c r="D126" s="9"/>
      <c r="E126" s="9" t="s">
        <v>82</v>
      </c>
      <c r="F126" s="9" t="s">
        <v>21</v>
      </c>
      <c r="G126" s="18">
        <v>0</v>
      </c>
      <c r="H126" s="18">
        <v>5</v>
      </c>
      <c r="I126" s="18">
        <v>1</v>
      </c>
      <c r="J126" s="18">
        <v>0</v>
      </c>
      <c r="K126" s="18">
        <v>6</v>
      </c>
      <c r="L126" s="19">
        <v>598.04999999999995</v>
      </c>
      <c r="M126" s="19">
        <v>3588.3</v>
      </c>
      <c r="N126" s="24">
        <f t="shared" si="1"/>
        <v>4234.1940000000004</v>
      </c>
      <c r="O126" s="9" t="s">
        <v>22</v>
      </c>
      <c r="P126" s="1"/>
      <c r="Q126" s="3"/>
      <c r="R126" s="3"/>
      <c r="S126" s="3"/>
      <c r="T126" s="3"/>
      <c r="U126" s="3"/>
    </row>
    <row r="127" spans="1:21" ht="30">
      <c r="A127" s="9">
        <v>121</v>
      </c>
      <c r="B127" s="9" t="s">
        <v>289</v>
      </c>
      <c r="C127" s="9" t="s">
        <v>149</v>
      </c>
      <c r="D127" s="9"/>
      <c r="E127" s="9" t="s">
        <v>82</v>
      </c>
      <c r="F127" s="9" t="s">
        <v>21</v>
      </c>
      <c r="G127" s="18">
        <v>2</v>
      </c>
      <c r="H127" s="18">
        <v>14</v>
      </c>
      <c r="I127" s="18">
        <v>25</v>
      </c>
      <c r="J127" s="18">
        <v>0</v>
      </c>
      <c r="K127" s="18">
        <v>41</v>
      </c>
      <c r="L127" s="19">
        <v>598.04999999999995</v>
      </c>
      <c r="M127" s="19">
        <v>24520.05</v>
      </c>
      <c r="N127" s="24">
        <f t="shared" si="1"/>
        <v>28933.658999999996</v>
      </c>
      <c r="O127" s="9" t="s">
        <v>22</v>
      </c>
      <c r="P127" s="1"/>
      <c r="Q127" s="3"/>
      <c r="R127" s="3"/>
      <c r="S127" s="3"/>
      <c r="T127" s="3"/>
      <c r="U127" s="3"/>
    </row>
    <row r="128" spans="1:21" ht="30">
      <c r="A128" s="9">
        <v>122</v>
      </c>
      <c r="B128" s="9" t="s">
        <v>290</v>
      </c>
      <c r="C128" s="9" t="s">
        <v>150</v>
      </c>
      <c r="D128" s="9"/>
      <c r="E128" s="9" t="s">
        <v>82</v>
      </c>
      <c r="F128" s="9" t="s">
        <v>21</v>
      </c>
      <c r="G128" s="18">
        <v>2</v>
      </c>
      <c r="H128" s="18">
        <v>30</v>
      </c>
      <c r="I128" s="18">
        <v>34</v>
      </c>
      <c r="J128" s="18">
        <v>0</v>
      </c>
      <c r="K128" s="18">
        <v>66</v>
      </c>
      <c r="L128" s="19">
        <v>598.04999999999995</v>
      </c>
      <c r="M128" s="19">
        <v>39471.300000000003</v>
      </c>
      <c r="N128" s="24">
        <f t="shared" si="1"/>
        <v>46576.133999999998</v>
      </c>
      <c r="O128" s="9" t="s">
        <v>22</v>
      </c>
      <c r="P128" s="1"/>
      <c r="Q128" s="3"/>
      <c r="R128" s="3"/>
      <c r="S128" s="3"/>
      <c r="T128" s="3"/>
      <c r="U128" s="3"/>
    </row>
    <row r="129" spans="1:21" ht="30">
      <c r="A129" s="9">
        <v>123</v>
      </c>
      <c r="B129" s="9" t="s">
        <v>291</v>
      </c>
      <c r="C129" s="9" t="s">
        <v>151</v>
      </c>
      <c r="D129" s="9"/>
      <c r="E129" s="9" t="s">
        <v>82</v>
      </c>
      <c r="F129" s="9" t="s">
        <v>21</v>
      </c>
      <c r="G129" s="18">
        <v>2</v>
      </c>
      <c r="H129" s="18">
        <v>23</v>
      </c>
      <c r="I129" s="18">
        <v>23</v>
      </c>
      <c r="J129" s="18">
        <v>0</v>
      </c>
      <c r="K129" s="18">
        <v>48</v>
      </c>
      <c r="L129" s="19">
        <v>598.04999999999995</v>
      </c>
      <c r="M129" s="19">
        <v>28706.399999999998</v>
      </c>
      <c r="N129" s="24">
        <f t="shared" si="1"/>
        <v>33873.551999999996</v>
      </c>
      <c r="O129" s="9" t="s">
        <v>22</v>
      </c>
      <c r="P129" s="1"/>
      <c r="Q129" s="3"/>
      <c r="R129" s="3"/>
      <c r="S129" s="3"/>
      <c r="T129" s="3"/>
      <c r="U129" s="3"/>
    </row>
    <row r="130" spans="1:21" ht="30">
      <c r="A130" s="9">
        <v>124</v>
      </c>
      <c r="B130" s="9" t="s">
        <v>292</v>
      </c>
      <c r="C130" s="9" t="s">
        <v>152</v>
      </c>
      <c r="D130" s="9"/>
      <c r="E130" s="9" t="s">
        <v>82</v>
      </c>
      <c r="F130" s="9" t="s">
        <v>21</v>
      </c>
      <c r="G130" s="18">
        <v>1</v>
      </c>
      <c r="H130" s="18">
        <v>20</v>
      </c>
      <c r="I130" s="18">
        <v>1</v>
      </c>
      <c r="J130" s="18">
        <v>0</v>
      </c>
      <c r="K130" s="18">
        <v>22</v>
      </c>
      <c r="L130" s="19">
        <v>598.04999999999995</v>
      </c>
      <c r="M130" s="19">
        <v>13157.1</v>
      </c>
      <c r="N130" s="24">
        <f t="shared" si="1"/>
        <v>15525.377999999999</v>
      </c>
      <c r="O130" s="9" t="s">
        <v>22</v>
      </c>
      <c r="P130" s="1"/>
      <c r="Q130" s="3"/>
      <c r="R130" s="3"/>
      <c r="S130" s="3"/>
      <c r="T130" s="3"/>
      <c r="U130" s="3"/>
    </row>
    <row r="131" spans="1:21" ht="30">
      <c r="A131" s="9">
        <v>125</v>
      </c>
      <c r="B131" s="9" t="s">
        <v>293</v>
      </c>
      <c r="C131" s="9" t="s">
        <v>153</v>
      </c>
      <c r="D131" s="9"/>
      <c r="E131" s="9" t="s">
        <v>82</v>
      </c>
      <c r="F131" s="9" t="s">
        <v>21</v>
      </c>
      <c r="G131" s="18">
        <v>1</v>
      </c>
      <c r="H131" s="18">
        <v>13</v>
      </c>
      <c r="I131" s="18">
        <v>0</v>
      </c>
      <c r="J131" s="18">
        <v>0</v>
      </c>
      <c r="K131" s="18">
        <v>14</v>
      </c>
      <c r="L131" s="19">
        <v>598.04999999999995</v>
      </c>
      <c r="M131" s="19">
        <v>8372.6999999999989</v>
      </c>
      <c r="N131" s="24">
        <f t="shared" si="1"/>
        <v>9879.7859999999982</v>
      </c>
      <c r="O131" s="9" t="s">
        <v>22</v>
      </c>
      <c r="P131" s="1"/>
      <c r="Q131" s="3"/>
      <c r="R131" s="3"/>
      <c r="S131" s="3"/>
      <c r="T131" s="3"/>
      <c r="U131" s="3"/>
    </row>
    <row r="132" spans="1:21" ht="30">
      <c r="A132" s="9">
        <v>126</v>
      </c>
      <c r="B132" s="9" t="s">
        <v>294</v>
      </c>
      <c r="C132" s="9" t="s">
        <v>154</v>
      </c>
      <c r="D132" s="9"/>
      <c r="E132" s="9" t="s">
        <v>82</v>
      </c>
      <c r="F132" s="9" t="s">
        <v>21</v>
      </c>
      <c r="G132" s="18">
        <v>1</v>
      </c>
      <c r="H132" s="18">
        <v>5</v>
      </c>
      <c r="I132" s="18">
        <v>0</v>
      </c>
      <c r="J132" s="18">
        <v>0</v>
      </c>
      <c r="K132" s="18">
        <v>6</v>
      </c>
      <c r="L132" s="19">
        <v>598.04999999999995</v>
      </c>
      <c r="M132" s="19">
        <v>3588.3</v>
      </c>
      <c r="N132" s="24">
        <f t="shared" si="1"/>
        <v>4234.1940000000004</v>
      </c>
      <c r="O132" s="9" t="s">
        <v>22</v>
      </c>
      <c r="P132" s="1"/>
      <c r="Q132" s="3"/>
      <c r="R132" s="3"/>
      <c r="S132" s="3"/>
      <c r="T132" s="3"/>
      <c r="U132" s="3"/>
    </row>
    <row r="133" spans="1:21" ht="45">
      <c r="A133" s="9">
        <v>127</v>
      </c>
      <c r="B133" s="9" t="s">
        <v>295</v>
      </c>
      <c r="C133" s="9" t="s">
        <v>155</v>
      </c>
      <c r="D133" s="9"/>
      <c r="E133" s="9" t="s">
        <v>156</v>
      </c>
      <c r="F133" s="9" t="s">
        <v>21</v>
      </c>
      <c r="G133" s="18">
        <v>0</v>
      </c>
      <c r="H133" s="18">
        <v>5</v>
      </c>
      <c r="I133" s="18">
        <v>0</v>
      </c>
      <c r="J133" s="18">
        <v>0</v>
      </c>
      <c r="K133" s="18">
        <v>5</v>
      </c>
      <c r="L133" s="19">
        <v>483.05</v>
      </c>
      <c r="M133" s="19">
        <v>2415.25</v>
      </c>
      <c r="N133" s="24">
        <f t="shared" si="1"/>
        <v>2849.9949999999999</v>
      </c>
      <c r="O133" s="9" t="s">
        <v>22</v>
      </c>
      <c r="P133" s="1"/>
      <c r="Q133" s="3"/>
      <c r="R133" s="3"/>
      <c r="S133" s="3"/>
      <c r="T133" s="3"/>
      <c r="U133" s="3"/>
    </row>
    <row r="134" spans="1:21" ht="15.75">
      <c r="A134" s="10"/>
      <c r="B134" s="10"/>
      <c r="C134" s="11"/>
      <c r="D134" s="11"/>
      <c r="E134" s="11"/>
      <c r="F134" s="11"/>
      <c r="G134" s="20"/>
      <c r="H134" s="20"/>
      <c r="I134" s="20"/>
      <c r="J134" s="20"/>
      <c r="K134" s="20"/>
      <c r="L134" s="20"/>
      <c r="M134" s="19">
        <v>3709276.4999999995</v>
      </c>
      <c r="N134" s="25">
        <f>SUM(N7:N133)</f>
        <v>4376946.2699999996</v>
      </c>
      <c r="O134" s="10"/>
      <c r="P134" s="1"/>
      <c r="Q134" s="3"/>
      <c r="R134" s="3"/>
      <c r="S134" s="3"/>
      <c r="T134" s="3"/>
      <c r="U134" s="3"/>
    </row>
    <row r="135" spans="1:21" ht="15.75">
      <c r="A135" s="12"/>
      <c r="B135" s="12"/>
      <c r="C135" s="12"/>
      <c r="D135" s="12"/>
      <c r="E135" s="12"/>
      <c r="F135" s="12"/>
      <c r="G135" s="21"/>
      <c r="H135" s="21"/>
      <c r="I135" s="21"/>
      <c r="J135" s="21"/>
      <c r="K135" s="21"/>
      <c r="L135" s="21"/>
      <c r="M135" s="21" t="s">
        <v>157</v>
      </c>
      <c r="N135" s="24">
        <f>N134-M134</f>
        <v>667669.77</v>
      </c>
      <c r="O135" s="10"/>
      <c r="P135" s="1"/>
      <c r="Q135" s="3"/>
      <c r="R135" s="3"/>
      <c r="S135" s="3"/>
      <c r="T135" s="3"/>
      <c r="U135" s="3"/>
    </row>
    <row r="136" spans="1:21">
      <c r="A136" s="35" t="s">
        <v>296</v>
      </c>
      <c r="B136" s="36"/>
      <c r="C136" s="36"/>
      <c r="D136" s="36"/>
      <c r="E136" s="36"/>
      <c r="F136" s="36"/>
      <c r="G136" s="36"/>
      <c r="H136" s="36"/>
      <c r="I136" s="36"/>
      <c r="J136" s="36"/>
      <c r="K136" s="36"/>
      <c r="L136" s="36"/>
      <c r="M136" s="36"/>
      <c r="N136" s="36"/>
      <c r="O136" s="39"/>
      <c r="P136" s="1"/>
      <c r="Q136" s="3"/>
      <c r="R136" s="3"/>
      <c r="S136" s="3"/>
      <c r="T136" s="3"/>
      <c r="U136" s="3"/>
    </row>
    <row r="137" spans="1:21">
      <c r="A137" s="41" t="s">
        <v>158</v>
      </c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3"/>
      <c r="P137" s="1"/>
      <c r="Q137" s="3"/>
      <c r="R137" s="3"/>
      <c r="S137" s="3"/>
      <c r="T137" s="3"/>
      <c r="U137" s="3"/>
    </row>
    <row r="138" spans="1:21" ht="35.25" customHeight="1">
      <c r="A138" s="33" t="s">
        <v>159</v>
      </c>
      <c r="B138" s="33"/>
      <c r="C138" s="33"/>
      <c r="D138" s="35" t="s">
        <v>332</v>
      </c>
      <c r="E138" s="36"/>
      <c r="F138" s="36"/>
      <c r="G138" s="36"/>
      <c r="H138" s="36"/>
      <c r="I138" s="36"/>
      <c r="J138" s="36"/>
      <c r="K138" s="36"/>
      <c r="L138" s="36"/>
      <c r="M138" s="36"/>
      <c r="N138" s="36"/>
      <c r="O138" s="39"/>
      <c r="P138" s="1"/>
      <c r="Q138" s="3"/>
      <c r="R138" s="3"/>
      <c r="S138" s="3"/>
      <c r="T138" s="3"/>
      <c r="U138" s="3"/>
    </row>
    <row r="139" spans="1:21">
      <c r="A139" s="33" t="s">
        <v>160</v>
      </c>
      <c r="B139" s="33"/>
      <c r="C139" s="33"/>
      <c r="D139" s="35" t="s">
        <v>161</v>
      </c>
      <c r="E139" s="36"/>
      <c r="F139" s="36"/>
      <c r="G139" s="36"/>
      <c r="H139" s="36"/>
      <c r="I139" s="36"/>
      <c r="J139" s="36"/>
      <c r="K139" s="36"/>
      <c r="L139" s="36"/>
      <c r="M139" s="36"/>
      <c r="N139" s="36"/>
      <c r="O139" s="39"/>
      <c r="P139" s="2"/>
      <c r="Q139" s="3"/>
      <c r="R139" s="3"/>
      <c r="S139" s="3"/>
      <c r="T139" s="3"/>
      <c r="U139" s="3"/>
    </row>
    <row r="140" spans="1:21">
      <c r="A140" s="33" t="s">
        <v>162</v>
      </c>
      <c r="B140" s="33"/>
      <c r="C140" s="33"/>
      <c r="D140" s="35" t="s">
        <v>329</v>
      </c>
      <c r="E140" s="36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1"/>
      <c r="Q140" s="3"/>
      <c r="R140" s="3"/>
      <c r="S140" s="3"/>
      <c r="T140" s="3"/>
      <c r="U140" s="3"/>
    </row>
    <row r="141" spans="1:21">
      <c r="A141" s="35" t="s">
        <v>163</v>
      </c>
      <c r="B141" s="36"/>
      <c r="C141" s="39"/>
      <c r="D141" s="35" t="s">
        <v>164</v>
      </c>
      <c r="E141" s="36"/>
      <c r="F141" s="36"/>
      <c r="G141" s="36"/>
      <c r="H141" s="36"/>
      <c r="I141" s="36"/>
      <c r="J141" s="36"/>
      <c r="K141" s="36"/>
      <c r="L141" s="36"/>
      <c r="M141" s="36"/>
      <c r="N141" s="36"/>
      <c r="O141" s="39"/>
      <c r="P141" s="1"/>
      <c r="Q141" s="3"/>
      <c r="R141" s="3"/>
      <c r="S141" s="3"/>
      <c r="T141" s="3"/>
      <c r="U141" s="3"/>
    </row>
    <row r="142" spans="1:21">
      <c r="A142" s="35" t="s">
        <v>165</v>
      </c>
      <c r="B142" s="36"/>
      <c r="C142" s="39"/>
      <c r="D142" s="35" t="s">
        <v>166</v>
      </c>
      <c r="E142" s="36"/>
      <c r="F142" s="36"/>
      <c r="G142" s="36"/>
      <c r="H142" s="36"/>
      <c r="I142" s="36"/>
      <c r="J142" s="36"/>
      <c r="K142" s="36"/>
      <c r="L142" s="36"/>
      <c r="M142" s="36"/>
      <c r="N142" s="36"/>
      <c r="O142" s="39"/>
      <c r="P142" s="1"/>
      <c r="Q142" s="3"/>
      <c r="R142" s="3"/>
      <c r="S142" s="3"/>
      <c r="T142" s="3"/>
      <c r="U142" s="3"/>
    </row>
    <row r="143" spans="1:21">
      <c r="A143" s="33" t="s">
        <v>167</v>
      </c>
      <c r="B143" s="33"/>
      <c r="C143" s="33"/>
      <c r="D143" s="35" t="s">
        <v>330</v>
      </c>
      <c r="E143" s="36"/>
      <c r="F143" s="36"/>
      <c r="G143" s="36"/>
      <c r="H143" s="36"/>
      <c r="I143" s="36"/>
      <c r="J143" s="36"/>
      <c r="K143" s="36"/>
      <c r="L143" s="36"/>
      <c r="M143" s="36"/>
      <c r="N143" s="36"/>
      <c r="O143" s="39"/>
      <c r="P143" s="1"/>
      <c r="Q143" s="3"/>
      <c r="R143" s="3"/>
      <c r="S143" s="3"/>
      <c r="T143" s="3"/>
      <c r="U143" s="3"/>
    </row>
    <row r="144" spans="1:21">
      <c r="A144" s="33" t="s">
        <v>331</v>
      </c>
      <c r="B144" s="33"/>
      <c r="C144" s="33"/>
      <c r="D144" s="35" t="s">
        <v>168</v>
      </c>
      <c r="E144" s="36"/>
      <c r="F144" s="36"/>
      <c r="G144" s="36"/>
      <c r="H144" s="36"/>
      <c r="I144" s="36"/>
      <c r="J144" s="36"/>
      <c r="K144" s="36"/>
      <c r="L144" s="36"/>
      <c r="M144" s="36"/>
      <c r="N144" s="36"/>
      <c r="O144" s="39"/>
      <c r="P144" s="1"/>
      <c r="Q144" s="3"/>
      <c r="R144" s="3"/>
      <c r="S144" s="3"/>
      <c r="T144" s="3"/>
      <c r="U144" s="3"/>
    </row>
    <row r="145" spans="1:21">
      <c r="A145" s="10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26"/>
      <c r="O145" s="10"/>
      <c r="P145" s="1"/>
      <c r="Q145" s="3"/>
      <c r="R145" s="3"/>
      <c r="S145" s="3"/>
      <c r="T145" s="3"/>
      <c r="U145" s="3"/>
    </row>
    <row r="146" spans="1:21" ht="18">
      <c r="A146" s="13" t="s">
        <v>333</v>
      </c>
      <c r="B146" s="14"/>
      <c r="C146" s="14"/>
      <c r="D146" s="14"/>
      <c r="E146" s="14"/>
      <c r="F146" s="14"/>
      <c r="G146" s="14"/>
      <c r="H146" s="14"/>
      <c r="I146" s="14"/>
      <c r="J146" s="7"/>
      <c r="K146" s="7"/>
      <c r="L146" s="7"/>
      <c r="M146" s="7"/>
      <c r="N146" s="22"/>
      <c r="O146" s="7"/>
      <c r="P146" s="1"/>
      <c r="Q146" s="3"/>
      <c r="R146" s="3"/>
      <c r="S146" s="3"/>
      <c r="T146" s="3"/>
      <c r="U146" s="3"/>
    </row>
    <row r="147" spans="1:21">
      <c r="A147" s="4"/>
      <c r="B147" s="4"/>
      <c r="C147" s="4"/>
      <c r="D147" s="4"/>
      <c r="E147" s="4"/>
      <c r="F147" s="4"/>
      <c r="G147" s="4"/>
      <c r="H147" s="4"/>
      <c r="I147" s="4"/>
      <c r="J147" s="1"/>
      <c r="K147" s="1"/>
      <c r="L147" s="1"/>
      <c r="M147" s="1"/>
      <c r="N147" s="27"/>
      <c r="O147" s="1"/>
      <c r="P147" s="1"/>
      <c r="Q147" s="3"/>
      <c r="R147" s="3"/>
      <c r="S147" s="3"/>
      <c r="T147" s="3"/>
      <c r="U147" s="3"/>
    </row>
    <row r="149" spans="1:21" ht="15" customHeight="1">
      <c r="A149" s="30" t="s">
        <v>6</v>
      </c>
      <c r="B149" s="30"/>
      <c r="C149" s="30"/>
      <c r="D149" s="30" t="s">
        <v>297</v>
      </c>
      <c r="E149" s="30"/>
      <c r="F149" s="30"/>
      <c r="G149" s="30"/>
      <c r="H149" s="30"/>
      <c r="I149" s="30"/>
      <c r="J149" s="30"/>
      <c r="K149" s="30"/>
    </row>
    <row r="150" spans="1:21" ht="15.75" customHeight="1">
      <c r="A150" s="30"/>
      <c r="B150" s="30"/>
      <c r="C150" s="30"/>
      <c r="D150" s="30"/>
      <c r="E150" s="30"/>
      <c r="F150" s="30"/>
      <c r="G150" s="30"/>
      <c r="H150" s="30"/>
      <c r="I150" s="30"/>
      <c r="J150" s="30"/>
      <c r="K150" s="30"/>
    </row>
    <row r="151" spans="1:21" ht="15.75">
      <c r="A151" s="31">
        <v>2</v>
      </c>
      <c r="B151" s="31"/>
      <c r="C151" s="31"/>
      <c r="D151" s="31">
        <v>3</v>
      </c>
      <c r="E151" s="31"/>
      <c r="F151" s="31"/>
      <c r="G151" s="31"/>
      <c r="H151" s="31"/>
      <c r="I151" s="31"/>
      <c r="J151" s="31"/>
      <c r="K151" s="31"/>
    </row>
    <row r="152" spans="1:21" ht="68.25" customHeight="1">
      <c r="A152" s="32" t="s">
        <v>298</v>
      </c>
      <c r="B152" s="32"/>
      <c r="C152" s="32"/>
      <c r="D152" s="31" t="s">
        <v>299</v>
      </c>
      <c r="E152" s="31"/>
      <c r="F152" s="31"/>
      <c r="G152" s="31"/>
      <c r="H152" s="31"/>
      <c r="I152" s="31"/>
      <c r="J152" s="31"/>
      <c r="K152" s="31"/>
    </row>
    <row r="153" spans="1:21" ht="63" customHeight="1">
      <c r="A153" s="32" t="s">
        <v>300</v>
      </c>
      <c r="B153" s="32"/>
      <c r="C153" s="32"/>
      <c r="D153" s="31" t="s">
        <v>301</v>
      </c>
      <c r="E153" s="31"/>
      <c r="F153" s="31"/>
      <c r="G153" s="31"/>
      <c r="H153" s="31"/>
      <c r="I153" s="31"/>
      <c r="J153" s="31"/>
      <c r="K153" s="31"/>
    </row>
    <row r="154" spans="1:21" ht="63" customHeight="1">
      <c r="A154" s="32" t="s">
        <v>302</v>
      </c>
      <c r="B154" s="32"/>
      <c r="C154" s="32"/>
      <c r="D154" s="31" t="s">
        <v>301</v>
      </c>
      <c r="E154" s="31"/>
      <c r="F154" s="31"/>
      <c r="G154" s="31"/>
      <c r="H154" s="31"/>
      <c r="I154" s="31"/>
      <c r="J154" s="31"/>
      <c r="K154" s="31"/>
    </row>
    <row r="155" spans="1:21" ht="70.5" customHeight="1">
      <c r="A155" s="32" t="s">
        <v>303</v>
      </c>
      <c r="B155" s="32"/>
      <c r="C155" s="32"/>
      <c r="D155" s="31" t="s">
        <v>304</v>
      </c>
      <c r="E155" s="31"/>
      <c r="F155" s="31"/>
      <c r="G155" s="31"/>
      <c r="H155" s="31"/>
      <c r="I155" s="31"/>
      <c r="J155" s="31"/>
      <c r="K155" s="31"/>
    </row>
    <row r="156" spans="1:21" ht="54.75" customHeight="1">
      <c r="A156" s="32" t="s">
        <v>305</v>
      </c>
      <c r="B156" s="32"/>
      <c r="C156" s="32"/>
      <c r="D156" s="31" t="s">
        <v>306</v>
      </c>
      <c r="E156" s="31"/>
      <c r="F156" s="31"/>
      <c r="G156" s="31"/>
      <c r="H156" s="31"/>
      <c r="I156" s="31"/>
      <c r="J156" s="31"/>
      <c r="K156" s="31"/>
    </row>
    <row r="157" spans="1:21" ht="51" customHeight="1">
      <c r="A157" s="32" t="s">
        <v>307</v>
      </c>
      <c r="B157" s="32"/>
      <c r="C157" s="32"/>
      <c r="D157" s="31" t="s">
        <v>308</v>
      </c>
      <c r="E157" s="31"/>
      <c r="F157" s="31"/>
      <c r="G157" s="31"/>
      <c r="H157" s="31"/>
      <c r="I157" s="31"/>
      <c r="J157" s="31"/>
      <c r="K157" s="31"/>
    </row>
    <row r="158" spans="1:21" ht="75" customHeight="1">
      <c r="A158" s="32" t="s">
        <v>309</v>
      </c>
      <c r="B158" s="32"/>
      <c r="C158" s="32"/>
      <c r="D158" s="31" t="s">
        <v>310</v>
      </c>
      <c r="E158" s="31"/>
      <c r="F158" s="31"/>
      <c r="G158" s="31"/>
      <c r="H158" s="31"/>
      <c r="I158" s="31"/>
      <c r="J158" s="31"/>
      <c r="K158" s="31"/>
    </row>
    <row r="159" spans="1:21" ht="15.75" hidden="1">
      <c r="A159" s="5"/>
      <c r="B159" s="6"/>
      <c r="C159" s="6"/>
      <c r="D159" s="31"/>
      <c r="E159" s="31"/>
      <c r="F159" s="31"/>
      <c r="G159" s="31"/>
      <c r="H159" s="31"/>
      <c r="I159" s="31"/>
      <c r="J159" s="31"/>
      <c r="K159" s="31"/>
    </row>
    <row r="160" spans="1:21" ht="61.5" customHeight="1">
      <c r="A160" s="32" t="s">
        <v>311</v>
      </c>
      <c r="B160" s="32"/>
      <c r="C160" s="32"/>
      <c r="D160" s="31" t="s">
        <v>312</v>
      </c>
      <c r="E160" s="31"/>
      <c r="F160" s="31"/>
      <c r="G160" s="31"/>
      <c r="H160" s="31"/>
      <c r="I160" s="31"/>
      <c r="J160" s="31"/>
      <c r="K160" s="31"/>
    </row>
    <row r="161" spans="1:11" ht="59.25" customHeight="1">
      <c r="A161" s="32" t="s">
        <v>313</v>
      </c>
      <c r="B161" s="32"/>
      <c r="C161" s="32"/>
      <c r="D161" s="31" t="s">
        <v>314</v>
      </c>
      <c r="E161" s="31"/>
      <c r="F161" s="31"/>
      <c r="G161" s="31"/>
      <c r="H161" s="31"/>
      <c r="I161" s="31"/>
      <c r="J161" s="31"/>
      <c r="K161" s="31"/>
    </row>
    <row r="162" spans="1:11" ht="86.25" customHeight="1">
      <c r="A162" s="32" t="s">
        <v>315</v>
      </c>
      <c r="B162" s="32"/>
      <c r="C162" s="32"/>
      <c r="D162" s="31" t="s">
        <v>316</v>
      </c>
      <c r="E162" s="31"/>
      <c r="F162" s="31"/>
      <c r="G162" s="31"/>
      <c r="H162" s="31"/>
      <c r="I162" s="31"/>
      <c r="J162" s="31"/>
      <c r="K162" s="31"/>
    </row>
    <row r="163" spans="1:11" ht="15" customHeight="1">
      <c r="A163" s="32" t="s">
        <v>317</v>
      </c>
      <c r="B163" s="32"/>
      <c r="C163" s="32"/>
      <c r="D163" s="31" t="s">
        <v>318</v>
      </c>
      <c r="E163" s="31"/>
      <c r="F163" s="31"/>
      <c r="G163" s="31"/>
      <c r="H163" s="31"/>
      <c r="I163" s="31"/>
      <c r="J163" s="31"/>
      <c r="K163" s="31"/>
    </row>
    <row r="164" spans="1:11" ht="15" customHeight="1">
      <c r="A164" s="32"/>
      <c r="B164" s="32"/>
      <c r="C164" s="32"/>
      <c r="D164" s="31"/>
      <c r="E164" s="31"/>
      <c r="F164" s="31"/>
      <c r="G164" s="31"/>
      <c r="H164" s="31"/>
      <c r="I164" s="31"/>
      <c r="J164" s="31"/>
      <c r="K164" s="31"/>
    </row>
    <row r="165" spans="1:11" ht="15" customHeight="1">
      <c r="A165" s="32"/>
      <c r="B165" s="32"/>
      <c r="C165" s="32"/>
      <c r="D165" s="31"/>
      <c r="E165" s="31"/>
      <c r="F165" s="31"/>
      <c r="G165" s="31"/>
      <c r="H165" s="31"/>
      <c r="I165" s="31"/>
      <c r="J165" s="31"/>
      <c r="K165" s="31"/>
    </row>
    <row r="166" spans="1:11" ht="5.25" customHeight="1">
      <c r="A166" s="32"/>
      <c r="B166" s="32"/>
      <c r="C166" s="32"/>
      <c r="D166" s="31"/>
      <c r="E166" s="31"/>
      <c r="F166" s="31"/>
      <c r="G166" s="31"/>
      <c r="H166" s="31"/>
      <c r="I166" s="31"/>
      <c r="J166" s="31"/>
      <c r="K166" s="31"/>
    </row>
    <row r="167" spans="1:11" ht="15" customHeight="1">
      <c r="A167" s="32" t="s">
        <v>319</v>
      </c>
      <c r="B167" s="32"/>
      <c r="C167" s="32"/>
      <c r="D167" s="31" t="s">
        <v>320</v>
      </c>
      <c r="E167" s="31"/>
      <c r="F167" s="31"/>
      <c r="G167" s="31"/>
      <c r="H167" s="31"/>
      <c r="I167" s="31"/>
      <c r="J167" s="31"/>
      <c r="K167" s="31"/>
    </row>
    <row r="168" spans="1:11" ht="15" customHeight="1">
      <c r="A168" s="32"/>
      <c r="B168" s="32"/>
      <c r="C168" s="32"/>
      <c r="D168" s="31"/>
      <c r="E168" s="31"/>
      <c r="F168" s="31"/>
      <c r="G168" s="31"/>
      <c r="H168" s="31"/>
      <c r="I168" s="31"/>
      <c r="J168" s="31"/>
      <c r="K168" s="31"/>
    </row>
    <row r="169" spans="1:11" ht="15" customHeight="1">
      <c r="A169" s="32"/>
      <c r="B169" s="32"/>
      <c r="C169" s="32"/>
      <c r="D169" s="31"/>
      <c r="E169" s="31"/>
      <c r="F169" s="31"/>
      <c r="G169" s="31"/>
      <c r="H169" s="31"/>
      <c r="I169" s="31"/>
      <c r="J169" s="31"/>
      <c r="K169" s="31"/>
    </row>
    <row r="170" spans="1:11" ht="5.25" customHeight="1">
      <c r="A170" s="32"/>
      <c r="B170" s="32"/>
      <c r="C170" s="32"/>
      <c r="D170" s="31"/>
      <c r="E170" s="31"/>
      <c r="F170" s="31"/>
      <c r="G170" s="31"/>
      <c r="H170" s="31"/>
      <c r="I170" s="31"/>
      <c r="J170" s="31"/>
      <c r="K170" s="31"/>
    </row>
    <row r="171" spans="1:11" ht="75.75" customHeight="1">
      <c r="A171" s="32" t="s">
        <v>321</v>
      </c>
      <c r="B171" s="32"/>
      <c r="C171" s="32"/>
      <c r="D171" s="31" t="s">
        <v>322</v>
      </c>
      <c r="E171" s="31"/>
      <c r="F171" s="31"/>
      <c r="G171" s="31"/>
      <c r="H171" s="31"/>
      <c r="I171" s="31"/>
      <c r="J171" s="31"/>
      <c r="K171" s="31"/>
    </row>
    <row r="172" spans="1:11" ht="60.75" customHeight="1">
      <c r="A172" s="32" t="s">
        <v>323</v>
      </c>
      <c r="B172" s="32"/>
      <c r="C172" s="32"/>
      <c r="D172" s="31" t="s">
        <v>324</v>
      </c>
      <c r="E172" s="31"/>
      <c r="F172" s="31"/>
      <c r="G172" s="31"/>
      <c r="H172" s="31"/>
      <c r="I172" s="31"/>
      <c r="J172" s="31"/>
      <c r="K172" s="31"/>
    </row>
    <row r="173" spans="1:11" ht="69" customHeight="1">
      <c r="A173" s="32" t="s">
        <v>325</v>
      </c>
      <c r="B173" s="32"/>
      <c r="C173" s="32"/>
      <c r="D173" s="31" t="s">
        <v>326</v>
      </c>
      <c r="E173" s="31"/>
      <c r="F173" s="31"/>
      <c r="G173" s="31"/>
      <c r="H173" s="31"/>
      <c r="I173" s="31"/>
      <c r="J173" s="31"/>
      <c r="K173" s="31"/>
    </row>
    <row r="174" spans="1:11" ht="15" customHeight="1">
      <c r="A174" s="32" t="s">
        <v>327</v>
      </c>
      <c r="B174" s="32"/>
      <c r="C174" s="32"/>
      <c r="D174" s="31" t="s">
        <v>328</v>
      </c>
      <c r="E174" s="31"/>
      <c r="F174" s="31"/>
      <c r="G174" s="31"/>
      <c r="H174" s="31"/>
      <c r="I174" s="31"/>
      <c r="J174" s="31"/>
      <c r="K174" s="31"/>
    </row>
    <row r="175" spans="1:11" ht="15" customHeight="1">
      <c r="A175" s="32"/>
      <c r="B175" s="32"/>
      <c r="C175" s="32"/>
      <c r="D175" s="31"/>
      <c r="E175" s="31"/>
      <c r="F175" s="31"/>
      <c r="G175" s="31"/>
      <c r="H175" s="31"/>
      <c r="I175" s="31"/>
      <c r="J175" s="31"/>
      <c r="K175" s="31"/>
    </row>
    <row r="176" spans="1:11" ht="15" customHeight="1">
      <c r="A176" s="32"/>
      <c r="B176" s="32"/>
      <c r="C176" s="32"/>
      <c r="D176" s="31"/>
      <c r="E176" s="31"/>
      <c r="F176" s="31"/>
      <c r="G176" s="31"/>
      <c r="H176" s="31"/>
      <c r="I176" s="31"/>
      <c r="J176" s="31"/>
      <c r="K176" s="31"/>
    </row>
  </sheetData>
  <mergeCells count="65">
    <mergeCell ref="A2:O2"/>
    <mergeCell ref="A139:C139"/>
    <mergeCell ref="A138:C138"/>
    <mergeCell ref="A137:O137"/>
    <mergeCell ref="A142:C142"/>
    <mergeCell ref="A4:A5"/>
    <mergeCell ref="C4:C5"/>
    <mergeCell ref="O4:O5"/>
    <mergeCell ref="A136:O136"/>
    <mergeCell ref="A141:C141"/>
    <mergeCell ref="E4:E5"/>
    <mergeCell ref="F4:F5"/>
    <mergeCell ref="G4:K4"/>
    <mergeCell ref="M4:M5"/>
    <mergeCell ref="L4:L5"/>
    <mergeCell ref="B4:B5"/>
    <mergeCell ref="N4:N5"/>
    <mergeCell ref="A140:C140"/>
    <mergeCell ref="D140:O140"/>
    <mergeCell ref="D4:D5"/>
    <mergeCell ref="D138:O138"/>
    <mergeCell ref="D139:O139"/>
    <mergeCell ref="D156:K156"/>
    <mergeCell ref="D157:K157"/>
    <mergeCell ref="D158:K159"/>
    <mergeCell ref="A156:C156"/>
    <mergeCell ref="A157:C157"/>
    <mergeCell ref="A158:C158"/>
    <mergeCell ref="A173:C173"/>
    <mergeCell ref="D173:K173"/>
    <mergeCell ref="A174:C176"/>
    <mergeCell ref="D174:K176"/>
    <mergeCell ref="A160:C160"/>
    <mergeCell ref="D160:K160"/>
    <mergeCell ref="A161:C161"/>
    <mergeCell ref="D161:K161"/>
    <mergeCell ref="A162:C162"/>
    <mergeCell ref="D162:K162"/>
    <mergeCell ref="A163:C166"/>
    <mergeCell ref="D163:K166"/>
    <mergeCell ref="A167:C170"/>
    <mergeCell ref="D167:K170"/>
    <mergeCell ref="A171:C171"/>
    <mergeCell ref="D171:K171"/>
    <mergeCell ref="A172:C172"/>
    <mergeCell ref="D172:K172"/>
    <mergeCell ref="A153:C153"/>
    <mergeCell ref="D153:K153"/>
    <mergeCell ref="A154:C154"/>
    <mergeCell ref="D154:K154"/>
    <mergeCell ref="A155:C155"/>
    <mergeCell ref="D155:K155"/>
    <mergeCell ref="C3:D3"/>
    <mergeCell ref="A149:C150"/>
    <mergeCell ref="A151:C151"/>
    <mergeCell ref="A152:C152"/>
    <mergeCell ref="D149:K150"/>
    <mergeCell ref="D151:K151"/>
    <mergeCell ref="D152:K152"/>
    <mergeCell ref="A143:C143"/>
    <mergeCell ref="A144:C144"/>
    <mergeCell ref="D144:O144"/>
    <mergeCell ref="D141:O141"/>
    <mergeCell ref="D142:O142"/>
    <mergeCell ref="D143:O143"/>
  </mergeCells>
  <pageMargins left="0.51181102362204722" right="0.23622047244094491" top="0.35433070866141736" bottom="0.35433070866141736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2014-04-28T06:08:33Z</dcterms:modified>
</cp:coreProperties>
</file>